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3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24" i="1"/>
  <c r="F535"/>
  <c r="F515"/>
  <c r="F516"/>
  <c r="F517"/>
  <c r="F518"/>
  <c r="F519"/>
  <c r="F520"/>
  <c r="F514"/>
  <c r="F494"/>
  <c r="F495"/>
  <c r="F496"/>
  <c r="F497"/>
  <c r="F498"/>
  <c r="F499"/>
  <c r="F500"/>
  <c r="F501"/>
  <c r="F502"/>
  <c r="F503"/>
  <c r="F504"/>
  <c r="F505"/>
  <c r="F506"/>
  <c r="F507"/>
  <c r="F508"/>
  <c r="F509"/>
  <c r="F493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44"/>
  <c r="F400"/>
  <c r="F406"/>
  <c r="F394"/>
  <c r="F369"/>
  <c r="F370"/>
  <c r="F371"/>
  <c r="F372"/>
  <c r="F373"/>
  <c r="F374"/>
  <c r="F375"/>
  <c r="F368"/>
  <c r="F347"/>
  <c r="F348"/>
  <c r="F349"/>
  <c r="F350"/>
  <c r="F351"/>
  <c r="F352"/>
  <c r="F353"/>
  <c r="F354"/>
  <c r="F355"/>
  <c r="F356"/>
  <c r="F357"/>
  <c r="F358"/>
  <c r="F359"/>
  <c r="F360"/>
  <c r="F361"/>
  <c r="F362"/>
  <c r="F346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297"/>
  <c r="F262"/>
  <c r="F253"/>
  <c r="F259"/>
  <c r="F256"/>
  <c r="F247"/>
  <c r="F223"/>
  <c r="F224"/>
  <c r="F225"/>
  <c r="F226"/>
  <c r="F227"/>
  <c r="F228"/>
  <c r="F229"/>
  <c r="F230"/>
  <c r="F222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199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50"/>
  <c r="F28"/>
  <c r="F112"/>
  <c r="F109"/>
  <c r="F100"/>
  <c r="F84"/>
  <c r="F83"/>
  <c r="F82"/>
  <c r="F81"/>
  <c r="F80"/>
  <c r="F79"/>
  <c r="F78"/>
  <c r="F77"/>
  <c r="F76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<sst xmlns="http://schemas.openxmlformats.org/spreadsheetml/2006/main" count="602" uniqueCount="38">
  <si>
    <t>Station Identifier</t>
  </si>
  <si>
    <t>Date</t>
  </si>
  <si>
    <t>Depth(meters)</t>
  </si>
  <si>
    <t>Secchi (m)</t>
  </si>
  <si>
    <r>
      <t>Temp (</t>
    </r>
    <r>
      <rPr>
        <vertAlign val="superscript"/>
        <sz val="10"/>
        <rFont val="Verdana"/>
      </rPr>
      <t xml:space="preserve">o </t>
    </r>
    <r>
      <rPr>
        <sz val="10"/>
        <rFont val="Verdana"/>
      </rPr>
      <t>C)</t>
    </r>
  </si>
  <si>
    <r>
      <t>Temp (</t>
    </r>
    <r>
      <rPr>
        <vertAlign val="superscript"/>
        <sz val="10"/>
        <rFont val="Verdana"/>
      </rPr>
      <t>o</t>
    </r>
    <r>
      <rPr>
        <sz val="10"/>
        <rFont val="Verdana"/>
      </rPr>
      <t>F)</t>
    </r>
  </si>
  <si>
    <t>DO (ppm)</t>
  </si>
  <si>
    <r>
      <t>EC (</t>
    </r>
    <r>
      <rPr>
        <sz val="10"/>
        <rFont val="Symbol"/>
      </rPr>
      <t>m</t>
    </r>
    <r>
      <rPr>
        <sz val="10"/>
        <rFont val="Verdana"/>
      </rPr>
      <t>S/cm)</t>
    </r>
    <phoneticPr fontId="1" type="noConversion"/>
  </si>
  <si>
    <t>pH</t>
    <phoneticPr fontId="1" type="noConversion"/>
  </si>
  <si>
    <t>Turbidity</t>
    <phoneticPr fontId="1" type="noConversion"/>
  </si>
  <si>
    <t>LA-01</t>
  </si>
  <si>
    <t>LK ALMANOR IT TOWER</t>
    <phoneticPr fontId="1" type="noConversion"/>
  </si>
  <si>
    <t>Station Identifier</t>
    <phoneticPr fontId="1" type="noConversion"/>
  </si>
  <si>
    <t>LA-02</t>
    <phoneticPr fontId="1" type="noConversion"/>
  </si>
  <si>
    <t>LK ALMANOR E ARM</t>
  </si>
  <si>
    <t>LA-03</t>
    <phoneticPr fontId="1" type="noConversion"/>
  </si>
  <si>
    <t>LK ALMANOR W ARM</t>
    <phoneticPr fontId="1" type="noConversion"/>
  </si>
  <si>
    <t>NFFR -1 NR CHESTER</t>
    <phoneticPr fontId="1" type="noConversion"/>
  </si>
  <si>
    <t>Bailey Creek at HWY 36 (BC-5)</t>
    <phoneticPr fontId="1" type="noConversion"/>
  </si>
  <si>
    <t>Hamilton Branch DS Mountain Meadows DM (HB-01C)</t>
    <phoneticPr fontId="1" type="noConversion"/>
  </si>
  <si>
    <t>Upper Hamilton Branch US Lk Almanor (HB-01B)</t>
    <phoneticPr fontId="1" type="noConversion"/>
  </si>
  <si>
    <t>Hamilton Branch at Lake Almanor (HB -01A)</t>
    <phoneticPr fontId="1" type="noConversion"/>
  </si>
  <si>
    <t>NFFR -2 DS CANYON DAM</t>
    <phoneticPr fontId="1" type="noConversion"/>
  </si>
  <si>
    <t>Not Available</t>
    <phoneticPr fontId="1" type="noConversion"/>
  </si>
  <si>
    <t>LA-02</t>
  </si>
  <si>
    <t xml:space="preserve"> No data-dry</t>
    <phoneticPr fontId="1" type="noConversion"/>
  </si>
  <si>
    <r>
      <t>EC (</t>
    </r>
    <r>
      <rPr>
        <sz val="10"/>
        <rFont val="Symbol"/>
      </rPr>
      <t>m</t>
    </r>
    <r>
      <rPr>
        <sz val="10"/>
        <rFont val="Verdana"/>
      </rPr>
      <t>S/cm)</t>
    </r>
  </si>
  <si>
    <t>pH</t>
  </si>
  <si>
    <t>Turbidity</t>
  </si>
  <si>
    <t>NFFR -1 NR CHESTER</t>
  </si>
  <si>
    <t>Bailey Creek at HWY 36 (BC-5)</t>
  </si>
  <si>
    <t>Not Available</t>
  </si>
  <si>
    <t>Hamilton Branch DS Mountain Meadows DM (HB-01C)</t>
  </si>
  <si>
    <t>Upper Hamilton Branch US Lk Almanor (HB-01B)</t>
  </si>
  <si>
    <t>Hamilton Branch at Lake Almanor (HB -01A)</t>
  </si>
  <si>
    <t>NFFR -2 DS CANYON DAM</t>
  </si>
  <si>
    <t xml:space="preserve">          </t>
    <phoneticPr fontId="1" type="noConversion"/>
  </si>
  <si>
    <t>n/a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</si>
</sst>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0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38"/>
  <sheetViews>
    <sheetView tabSelected="1" view="pageLayout" topLeftCell="A345" workbookViewId="0">
      <selection activeCell="J394" sqref="J394"/>
    </sheetView>
  </sheetViews>
  <sheetFormatPr baseColWidth="10" defaultRowHeight="13"/>
  <cols>
    <col min="1" max="1" width="27.42578125" customWidth="1"/>
    <col min="2" max="2" width="9.28515625" customWidth="1"/>
    <col min="4" max="5" width="8.42578125" customWidth="1"/>
    <col min="7" max="7" width="8.42578125" customWidth="1"/>
    <col min="8" max="8" width="9.5703125" customWidth="1"/>
    <col min="9" max="9" width="6.42578125" customWidth="1"/>
    <col min="10" max="10" width="7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s="1">
        <v>42131</v>
      </c>
      <c r="D2">
        <v>5.2</v>
      </c>
    </row>
    <row r="3" spans="1:10">
      <c r="A3" t="s">
        <v>11</v>
      </c>
      <c r="B3" s="1">
        <v>42131</v>
      </c>
      <c r="C3">
        <v>0.15</v>
      </c>
      <c r="E3">
        <v>17.100000000000001</v>
      </c>
      <c r="F3" s="2">
        <f>1.8*E3+32</f>
        <v>62.78</v>
      </c>
      <c r="G3">
        <v>9.02</v>
      </c>
      <c r="H3">
        <v>97.3</v>
      </c>
      <c r="I3">
        <v>8.08</v>
      </c>
      <c r="J3">
        <v>0.94</v>
      </c>
    </row>
    <row r="4" spans="1:10">
      <c r="A4" t="s">
        <v>11</v>
      </c>
      <c r="B4" s="1">
        <v>42131</v>
      </c>
      <c r="C4">
        <v>1</v>
      </c>
      <c r="E4">
        <v>17</v>
      </c>
      <c r="F4" s="2">
        <f t="shared" ref="F4:F28" si="0">1.8*E4+32</f>
        <v>62.6</v>
      </c>
      <c r="G4">
        <v>9.09</v>
      </c>
      <c r="H4">
        <v>97.3</v>
      </c>
    </row>
    <row r="5" spans="1:10">
      <c r="A5" t="s">
        <v>11</v>
      </c>
      <c r="B5" s="1">
        <v>42131</v>
      </c>
      <c r="C5">
        <v>2</v>
      </c>
      <c r="E5">
        <v>17</v>
      </c>
      <c r="F5" s="2">
        <f t="shared" si="0"/>
        <v>62.6</v>
      </c>
      <c r="G5">
        <v>9.11</v>
      </c>
      <c r="H5">
        <v>97.3</v>
      </c>
    </row>
    <row r="6" spans="1:10">
      <c r="A6" t="s">
        <v>11</v>
      </c>
      <c r="B6" s="1">
        <v>42131</v>
      </c>
      <c r="C6">
        <v>3</v>
      </c>
      <c r="E6">
        <v>16.899999999999999</v>
      </c>
      <c r="F6" s="2">
        <f t="shared" si="0"/>
        <v>62.42</v>
      </c>
      <c r="G6">
        <v>9.11</v>
      </c>
      <c r="H6">
        <v>97.3</v>
      </c>
    </row>
    <row r="7" spans="1:10">
      <c r="A7" t="s">
        <v>11</v>
      </c>
      <c r="B7" s="1">
        <v>42131</v>
      </c>
      <c r="C7">
        <v>4</v>
      </c>
      <c r="E7">
        <v>16.899999999999999</v>
      </c>
      <c r="F7" s="2">
        <f t="shared" si="0"/>
        <v>62.42</v>
      </c>
      <c r="G7">
        <v>9.11</v>
      </c>
      <c r="H7">
        <v>97.3</v>
      </c>
    </row>
    <row r="8" spans="1:10">
      <c r="A8" t="s">
        <v>11</v>
      </c>
      <c r="B8" s="1">
        <v>42131</v>
      </c>
      <c r="C8">
        <v>5</v>
      </c>
      <c r="E8">
        <v>16.899999999999999</v>
      </c>
      <c r="F8" s="2">
        <f t="shared" si="0"/>
        <v>62.42</v>
      </c>
      <c r="G8">
        <v>9.11</v>
      </c>
      <c r="H8">
        <v>97.3</v>
      </c>
      <c r="I8">
        <v>8.16</v>
      </c>
    </row>
    <row r="9" spans="1:10">
      <c r="A9" t="s">
        <v>11</v>
      </c>
      <c r="B9" s="1">
        <v>42131</v>
      </c>
      <c r="C9">
        <v>6</v>
      </c>
      <c r="E9">
        <v>16.399999999999999</v>
      </c>
      <c r="F9" s="2">
        <f t="shared" si="0"/>
        <v>61.519999999999996</v>
      </c>
      <c r="G9">
        <v>9.09</v>
      </c>
      <c r="H9">
        <v>97.5</v>
      </c>
    </row>
    <row r="10" spans="1:10">
      <c r="A10" t="s">
        <v>11</v>
      </c>
      <c r="B10" s="1">
        <v>42131</v>
      </c>
      <c r="C10">
        <v>7</v>
      </c>
      <c r="E10">
        <v>15.4</v>
      </c>
      <c r="F10" s="2">
        <f t="shared" si="0"/>
        <v>59.72</v>
      </c>
      <c r="G10">
        <v>9.18</v>
      </c>
      <c r="H10">
        <v>97</v>
      </c>
    </row>
    <row r="11" spans="1:10">
      <c r="A11" t="s">
        <v>11</v>
      </c>
      <c r="B11" s="1">
        <v>42131</v>
      </c>
      <c r="C11">
        <v>8</v>
      </c>
      <c r="E11">
        <v>14.9</v>
      </c>
      <c r="F11" s="2">
        <f t="shared" si="0"/>
        <v>58.82</v>
      </c>
      <c r="G11">
        <v>9.34</v>
      </c>
      <c r="H11">
        <v>97.6</v>
      </c>
    </row>
    <row r="12" spans="1:10">
      <c r="A12" t="s">
        <v>11</v>
      </c>
      <c r="B12" s="1">
        <v>42131</v>
      </c>
      <c r="C12">
        <v>9</v>
      </c>
      <c r="E12">
        <v>12.5</v>
      </c>
      <c r="F12" s="2">
        <f t="shared" si="0"/>
        <v>54.5</v>
      </c>
      <c r="G12">
        <v>9.32</v>
      </c>
      <c r="H12">
        <v>98.2</v>
      </c>
    </row>
    <row r="13" spans="1:10">
      <c r="A13" t="s">
        <v>11</v>
      </c>
      <c r="B13" s="1">
        <v>42131</v>
      </c>
      <c r="C13">
        <v>10</v>
      </c>
      <c r="E13">
        <v>11.3</v>
      </c>
      <c r="F13" s="2">
        <f t="shared" si="0"/>
        <v>52.34</v>
      </c>
      <c r="G13">
        <v>9.7100000000000009</v>
      </c>
      <c r="H13">
        <v>98</v>
      </c>
      <c r="I13">
        <v>7.82</v>
      </c>
    </row>
    <row r="14" spans="1:10">
      <c r="A14" t="s">
        <v>11</v>
      </c>
      <c r="B14" s="1">
        <v>42131</v>
      </c>
      <c r="C14">
        <v>11</v>
      </c>
      <c r="E14">
        <v>9.8000000000000007</v>
      </c>
      <c r="F14" s="2">
        <f t="shared" si="0"/>
        <v>49.64</v>
      </c>
      <c r="G14">
        <v>10.18</v>
      </c>
      <c r="H14">
        <v>98.2</v>
      </c>
    </row>
    <row r="15" spans="1:10">
      <c r="A15" t="s">
        <v>11</v>
      </c>
      <c r="B15" s="1">
        <v>42131</v>
      </c>
      <c r="C15">
        <v>12</v>
      </c>
      <c r="E15">
        <v>8.5</v>
      </c>
      <c r="F15" s="2">
        <f t="shared" si="0"/>
        <v>47.3</v>
      </c>
      <c r="G15">
        <v>10.29</v>
      </c>
      <c r="H15">
        <v>98.5</v>
      </c>
    </row>
    <row r="16" spans="1:10">
      <c r="A16" t="s">
        <v>11</v>
      </c>
      <c r="B16" s="1">
        <v>42131</v>
      </c>
      <c r="C16">
        <v>13</v>
      </c>
      <c r="E16">
        <v>8.1</v>
      </c>
      <c r="F16" s="2">
        <f t="shared" si="0"/>
        <v>46.58</v>
      </c>
      <c r="G16">
        <v>10.37</v>
      </c>
      <c r="H16">
        <v>98.4</v>
      </c>
    </row>
    <row r="17" spans="1:9">
      <c r="A17" t="s">
        <v>11</v>
      </c>
      <c r="B17" s="1">
        <v>42131</v>
      </c>
      <c r="C17">
        <v>14</v>
      </c>
      <c r="E17">
        <v>7.9</v>
      </c>
      <c r="F17" s="2">
        <f t="shared" si="0"/>
        <v>46.22</v>
      </c>
      <c r="G17">
        <v>10.3</v>
      </c>
      <c r="H17">
        <v>98.6</v>
      </c>
    </row>
    <row r="18" spans="1:9">
      <c r="A18" t="s">
        <v>11</v>
      </c>
      <c r="B18" s="1">
        <v>42131</v>
      </c>
      <c r="C18">
        <v>15</v>
      </c>
      <c r="E18">
        <v>7.6</v>
      </c>
      <c r="F18" s="2">
        <f t="shared" si="0"/>
        <v>45.68</v>
      </c>
      <c r="G18">
        <v>10.1</v>
      </c>
      <c r="H18">
        <v>98.7</v>
      </c>
      <c r="I18">
        <v>7.7</v>
      </c>
    </row>
    <row r="19" spans="1:9">
      <c r="A19" t="s">
        <v>11</v>
      </c>
      <c r="B19" s="1">
        <v>42131</v>
      </c>
      <c r="C19">
        <v>16</v>
      </c>
      <c r="E19">
        <v>7.5</v>
      </c>
      <c r="F19" s="2">
        <f t="shared" si="0"/>
        <v>45.5</v>
      </c>
      <c r="G19">
        <v>9.94</v>
      </c>
      <c r="H19">
        <v>98.8</v>
      </c>
    </row>
    <row r="20" spans="1:9">
      <c r="A20" t="s">
        <v>11</v>
      </c>
      <c r="B20" s="1">
        <v>42131</v>
      </c>
      <c r="C20">
        <v>17</v>
      </c>
      <c r="E20">
        <v>7.3</v>
      </c>
      <c r="F20" s="2">
        <f t="shared" si="0"/>
        <v>45.14</v>
      </c>
      <c r="G20">
        <v>9.9</v>
      </c>
      <c r="H20">
        <v>98.7</v>
      </c>
    </row>
    <row r="21" spans="1:9">
      <c r="A21" t="s">
        <v>11</v>
      </c>
      <c r="B21" s="1">
        <v>42131</v>
      </c>
      <c r="C21">
        <v>18</v>
      </c>
      <c r="E21">
        <v>7.2</v>
      </c>
      <c r="F21" s="2">
        <f t="shared" si="0"/>
        <v>44.96</v>
      </c>
      <c r="G21">
        <v>10.050000000000001</v>
      </c>
      <c r="H21">
        <v>98.8</v>
      </c>
    </row>
    <row r="22" spans="1:9">
      <c r="A22" t="s">
        <v>11</v>
      </c>
      <c r="B22" s="1">
        <v>42131</v>
      </c>
      <c r="C22">
        <v>19</v>
      </c>
      <c r="E22">
        <v>7</v>
      </c>
      <c r="F22" s="2">
        <f t="shared" si="0"/>
        <v>44.6</v>
      </c>
      <c r="G22">
        <v>9.9</v>
      </c>
      <c r="H22">
        <v>98.9</v>
      </c>
    </row>
    <row r="23" spans="1:9">
      <c r="A23" t="s">
        <v>11</v>
      </c>
      <c r="B23" s="1">
        <v>42131</v>
      </c>
      <c r="C23">
        <v>20</v>
      </c>
      <c r="E23">
        <v>6.8</v>
      </c>
      <c r="F23" s="2">
        <f t="shared" si="0"/>
        <v>44.24</v>
      </c>
      <c r="G23">
        <v>9.5299999999999994</v>
      </c>
      <c r="H23">
        <v>99</v>
      </c>
      <c r="I23">
        <v>7.47</v>
      </c>
    </row>
    <row r="24" spans="1:9">
      <c r="A24" t="s">
        <v>11</v>
      </c>
      <c r="B24" s="1">
        <v>42131</v>
      </c>
      <c r="C24">
        <v>21</v>
      </c>
      <c r="E24">
        <v>6.8</v>
      </c>
      <c r="F24" s="2">
        <f t="shared" si="0"/>
        <v>44.24</v>
      </c>
      <c r="G24">
        <v>9.41</v>
      </c>
      <c r="H24">
        <v>99.1</v>
      </c>
    </row>
    <row r="25" spans="1:9">
      <c r="A25" t="s">
        <v>11</v>
      </c>
      <c r="B25" s="1">
        <v>42131</v>
      </c>
      <c r="C25">
        <v>22</v>
      </c>
      <c r="E25">
        <v>6.7</v>
      </c>
      <c r="F25" s="2">
        <f t="shared" si="0"/>
        <v>44.06</v>
      </c>
      <c r="G25">
        <v>9.0500000000000007</v>
      </c>
      <c r="H25">
        <v>99.4</v>
      </c>
    </row>
    <row r="26" spans="1:9">
      <c r="A26" t="s">
        <v>11</v>
      </c>
      <c r="B26" s="1">
        <v>42131</v>
      </c>
      <c r="C26">
        <v>23</v>
      </c>
      <c r="E26">
        <v>6.6</v>
      </c>
      <c r="F26" s="2">
        <f t="shared" si="0"/>
        <v>43.879999999999995</v>
      </c>
      <c r="G26">
        <v>8.7100000000000009</v>
      </c>
      <c r="H26">
        <v>99.7</v>
      </c>
    </row>
    <row r="27" spans="1:9">
      <c r="A27" t="s">
        <v>11</v>
      </c>
      <c r="B27" s="1">
        <v>42131</v>
      </c>
      <c r="C27">
        <v>24</v>
      </c>
      <c r="E27">
        <v>6.5</v>
      </c>
      <c r="F27" s="2">
        <f t="shared" si="0"/>
        <v>43.7</v>
      </c>
      <c r="G27">
        <v>8.3699999999999992</v>
      </c>
      <c r="H27">
        <v>100</v>
      </c>
    </row>
    <row r="28" spans="1:9">
      <c r="A28" t="s">
        <v>11</v>
      </c>
      <c r="B28" s="1">
        <v>42131</v>
      </c>
      <c r="C28">
        <v>25</v>
      </c>
      <c r="E28">
        <v>6.4</v>
      </c>
      <c r="F28" s="2">
        <f t="shared" si="0"/>
        <v>43.52</v>
      </c>
      <c r="G28">
        <v>7.8</v>
      </c>
      <c r="H28">
        <v>100</v>
      </c>
      <c r="I28">
        <v>7.19</v>
      </c>
    </row>
    <row r="30" spans="1:9">
      <c r="B30" s="1"/>
      <c r="F30" s="2"/>
    </row>
    <row r="31" spans="1:9">
      <c r="B31" s="1"/>
      <c r="F31" s="2"/>
    </row>
    <row r="50" spans="1:10" ht="15">
      <c r="A50" t="s">
        <v>12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</row>
    <row r="51" spans="1:10">
      <c r="A51" t="s">
        <v>13</v>
      </c>
      <c r="B51" s="1">
        <v>42131</v>
      </c>
      <c r="D51">
        <v>6.7</v>
      </c>
    </row>
    <row r="52" spans="1:10">
      <c r="A52" t="s">
        <v>14</v>
      </c>
      <c r="B52" s="1">
        <v>42131</v>
      </c>
      <c r="C52">
        <v>0.15</v>
      </c>
      <c r="E52">
        <v>15.7</v>
      </c>
      <c r="F52" s="2">
        <f>1.8*(E52)+32</f>
        <v>60.26</v>
      </c>
      <c r="G52">
        <v>9.3800000000000008</v>
      </c>
      <c r="H52">
        <v>96.3</v>
      </c>
      <c r="I52">
        <v>8.1300000000000008</v>
      </c>
      <c r="J52">
        <v>1.03</v>
      </c>
    </row>
    <row r="53" spans="1:10">
      <c r="A53" t="s">
        <v>14</v>
      </c>
      <c r="B53" s="1">
        <v>42131</v>
      </c>
      <c r="C53">
        <v>1</v>
      </c>
      <c r="E53">
        <v>15.4</v>
      </c>
      <c r="F53" s="2">
        <f t="shared" ref="F53:F69" si="1">1.8*(E53)+32</f>
        <v>59.72</v>
      </c>
      <c r="G53">
        <v>9.4499999999999993</v>
      </c>
      <c r="H53">
        <v>96.4</v>
      </c>
      <c r="I53">
        <v>8.1300000000000008</v>
      </c>
    </row>
    <row r="54" spans="1:10">
      <c r="A54" t="s">
        <v>14</v>
      </c>
      <c r="B54" s="1">
        <v>42131</v>
      </c>
      <c r="C54">
        <v>2</v>
      </c>
      <c r="E54">
        <v>15.2</v>
      </c>
      <c r="F54" s="2">
        <f t="shared" si="1"/>
        <v>59.36</v>
      </c>
      <c r="G54">
        <v>9.48</v>
      </c>
      <c r="H54">
        <v>96.4</v>
      </c>
      <c r="I54">
        <v>8.14</v>
      </c>
    </row>
    <row r="55" spans="1:10">
      <c r="A55" t="s">
        <v>14</v>
      </c>
      <c r="B55" s="1">
        <v>42131</v>
      </c>
      <c r="C55">
        <v>3</v>
      </c>
      <c r="E55">
        <v>15</v>
      </c>
      <c r="F55" s="2">
        <f t="shared" si="1"/>
        <v>59</v>
      </c>
      <c r="G55">
        <v>9.51</v>
      </c>
      <c r="H55">
        <v>96.4</v>
      </c>
      <c r="I55">
        <v>8.1300000000000008</v>
      </c>
    </row>
    <row r="56" spans="1:10">
      <c r="A56" t="s">
        <v>14</v>
      </c>
      <c r="B56" s="1">
        <v>42131</v>
      </c>
      <c r="C56">
        <v>4</v>
      </c>
      <c r="E56">
        <v>14.9</v>
      </c>
      <c r="F56" s="2">
        <f t="shared" si="1"/>
        <v>58.82</v>
      </c>
      <c r="G56">
        <v>9.51</v>
      </c>
      <c r="H56">
        <v>96.4</v>
      </c>
      <c r="I56">
        <v>8.1199999999999992</v>
      </c>
    </row>
    <row r="57" spans="1:10">
      <c r="A57" t="s">
        <v>14</v>
      </c>
      <c r="B57" s="1">
        <v>42131</v>
      </c>
      <c r="C57">
        <v>5</v>
      </c>
      <c r="E57">
        <v>14.8</v>
      </c>
      <c r="F57" s="2">
        <f t="shared" si="1"/>
        <v>58.64</v>
      </c>
      <c r="G57">
        <v>10.199999999999999</v>
      </c>
      <c r="H57">
        <v>96.4</v>
      </c>
      <c r="I57">
        <v>8.1</v>
      </c>
    </row>
    <row r="58" spans="1:10">
      <c r="A58" t="s">
        <v>14</v>
      </c>
      <c r="B58" s="1">
        <v>42131</v>
      </c>
      <c r="C58">
        <v>6</v>
      </c>
      <c r="E58">
        <v>11.2</v>
      </c>
      <c r="F58" s="2">
        <f t="shared" si="1"/>
        <v>52.16</v>
      </c>
      <c r="G58">
        <v>10.55</v>
      </c>
      <c r="H58">
        <v>97.1</v>
      </c>
      <c r="I58">
        <v>8</v>
      </c>
    </row>
    <row r="59" spans="1:10">
      <c r="A59" t="s">
        <v>14</v>
      </c>
      <c r="B59" s="1">
        <v>42131</v>
      </c>
      <c r="C59">
        <v>7</v>
      </c>
      <c r="E59">
        <v>9.6999999999999993</v>
      </c>
      <c r="F59" s="2">
        <f t="shared" si="1"/>
        <v>49.46</v>
      </c>
      <c r="G59">
        <v>10.84</v>
      </c>
      <c r="H59">
        <v>97.7</v>
      </c>
    </row>
    <row r="60" spans="1:10">
      <c r="A60" t="s">
        <v>14</v>
      </c>
      <c r="B60" s="1">
        <v>42131</v>
      </c>
      <c r="C60">
        <v>8</v>
      </c>
      <c r="E60">
        <v>9.1999999999999993</v>
      </c>
      <c r="F60" s="2">
        <f t="shared" si="1"/>
        <v>48.56</v>
      </c>
      <c r="G60">
        <v>10.91</v>
      </c>
      <c r="H60">
        <v>97.8</v>
      </c>
    </row>
    <row r="61" spans="1:10">
      <c r="A61" t="s">
        <v>14</v>
      </c>
      <c r="B61" s="1">
        <v>42131</v>
      </c>
      <c r="C61">
        <v>9</v>
      </c>
      <c r="E61">
        <v>8.8000000000000007</v>
      </c>
      <c r="F61" s="2">
        <f t="shared" si="1"/>
        <v>47.84</v>
      </c>
      <c r="G61">
        <v>10.87</v>
      </c>
      <c r="H61">
        <v>98</v>
      </c>
    </row>
    <row r="62" spans="1:10">
      <c r="A62" t="s">
        <v>14</v>
      </c>
      <c r="B62" s="1">
        <v>42131</v>
      </c>
      <c r="C62">
        <v>10</v>
      </c>
      <c r="E62">
        <v>8.5</v>
      </c>
      <c r="F62" s="2">
        <f t="shared" si="1"/>
        <v>47.3</v>
      </c>
      <c r="G62">
        <v>10.95</v>
      </c>
      <c r="H62">
        <v>98.2</v>
      </c>
      <c r="I62">
        <v>7.81</v>
      </c>
    </row>
    <row r="63" spans="1:10">
      <c r="A63" t="s">
        <v>14</v>
      </c>
      <c r="B63" s="1">
        <v>42131</v>
      </c>
      <c r="C63">
        <v>11</v>
      </c>
      <c r="E63">
        <v>8</v>
      </c>
      <c r="F63" s="2">
        <f t="shared" si="1"/>
        <v>46.4</v>
      </c>
      <c r="G63">
        <v>10.9</v>
      </c>
      <c r="H63">
        <v>98.4</v>
      </c>
    </row>
    <row r="64" spans="1:10">
      <c r="A64" t="s">
        <v>14</v>
      </c>
      <c r="B64" s="1">
        <v>42131</v>
      </c>
      <c r="C64">
        <v>12</v>
      </c>
      <c r="E64">
        <v>7.4</v>
      </c>
      <c r="F64" s="2">
        <f t="shared" si="1"/>
        <v>45.32</v>
      </c>
      <c r="G64">
        <v>10.33</v>
      </c>
      <c r="H64">
        <v>98.4</v>
      </c>
    </row>
    <row r="65" spans="1:10">
      <c r="A65" t="s">
        <v>14</v>
      </c>
      <c r="B65" s="1">
        <v>42131</v>
      </c>
      <c r="C65">
        <v>13</v>
      </c>
      <c r="E65">
        <v>7.2</v>
      </c>
      <c r="F65" s="2">
        <f t="shared" si="1"/>
        <v>44.96</v>
      </c>
      <c r="G65">
        <v>10.130000000000001</v>
      </c>
      <c r="H65">
        <v>98.4</v>
      </c>
    </row>
    <row r="66" spans="1:10">
      <c r="A66" t="s">
        <v>14</v>
      </c>
      <c r="B66" s="1">
        <v>42131</v>
      </c>
      <c r="C66">
        <v>14</v>
      </c>
      <c r="E66">
        <v>7</v>
      </c>
      <c r="F66" s="2">
        <f t="shared" si="1"/>
        <v>44.6</v>
      </c>
      <c r="G66">
        <v>10.59</v>
      </c>
      <c r="H66">
        <v>98.3</v>
      </c>
    </row>
    <row r="67" spans="1:10">
      <c r="A67" t="s">
        <v>14</v>
      </c>
      <c r="B67" s="1">
        <v>42131</v>
      </c>
      <c r="C67">
        <v>15</v>
      </c>
      <c r="E67">
        <v>8.6</v>
      </c>
      <c r="F67" s="2">
        <f t="shared" si="1"/>
        <v>47.480000000000004</v>
      </c>
      <c r="G67">
        <v>10.85</v>
      </c>
      <c r="H67">
        <v>98.2</v>
      </c>
      <c r="I67">
        <v>7.85</v>
      </c>
    </row>
    <row r="68" spans="1:10">
      <c r="A68" t="s">
        <v>14</v>
      </c>
      <c r="B68" s="1">
        <v>42131</v>
      </c>
      <c r="C68">
        <v>16</v>
      </c>
      <c r="E68">
        <v>7.8</v>
      </c>
      <c r="F68" s="2">
        <f t="shared" si="1"/>
        <v>46.04</v>
      </c>
      <c r="G68">
        <v>10.82</v>
      </c>
      <c r="H68">
        <v>98.3</v>
      </c>
    </row>
    <row r="69" spans="1:10">
      <c r="A69" t="s">
        <v>14</v>
      </c>
      <c r="B69" s="1">
        <v>42131</v>
      </c>
      <c r="C69">
        <v>17</v>
      </c>
      <c r="E69">
        <v>7.2</v>
      </c>
      <c r="F69" s="2">
        <f t="shared" si="1"/>
        <v>44.96</v>
      </c>
      <c r="G69">
        <v>10.36</v>
      </c>
      <c r="H69">
        <v>98.2</v>
      </c>
      <c r="I69">
        <v>7.64</v>
      </c>
    </row>
    <row r="70" spans="1:10">
      <c r="B70" s="1"/>
      <c r="F70" s="2"/>
    </row>
    <row r="74" spans="1:10" ht="15">
      <c r="A74" t="s">
        <v>12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9</v>
      </c>
    </row>
    <row r="75" spans="1:10">
      <c r="A75" t="s">
        <v>15</v>
      </c>
      <c r="B75" s="1">
        <v>42131</v>
      </c>
      <c r="D75" s="9">
        <v>6.4</v>
      </c>
    </row>
    <row r="76" spans="1:10">
      <c r="A76" t="s">
        <v>16</v>
      </c>
      <c r="B76" s="1">
        <v>42131</v>
      </c>
      <c r="C76">
        <v>0.15</v>
      </c>
      <c r="E76">
        <v>15.4</v>
      </c>
      <c r="F76" s="2">
        <f>1.8*(E76)+32</f>
        <v>59.72</v>
      </c>
      <c r="G76">
        <v>9.41</v>
      </c>
      <c r="H76">
        <v>92.5</v>
      </c>
      <c r="I76">
        <v>7.96</v>
      </c>
      <c r="J76">
        <v>0.87</v>
      </c>
    </row>
    <row r="77" spans="1:10">
      <c r="A77" t="s">
        <v>16</v>
      </c>
      <c r="B77" s="1">
        <v>42131</v>
      </c>
      <c r="C77">
        <v>1</v>
      </c>
      <c r="E77">
        <v>15.4</v>
      </c>
      <c r="F77" s="2">
        <f t="shared" ref="F77:F84" si="2">1.8*(E77)+32</f>
        <v>59.72</v>
      </c>
      <c r="G77">
        <v>9.42</v>
      </c>
      <c r="H77">
        <v>92.5</v>
      </c>
      <c r="I77">
        <v>7.97</v>
      </c>
    </row>
    <row r="78" spans="1:10">
      <c r="A78" t="s">
        <v>16</v>
      </c>
      <c r="B78" s="1">
        <v>42131</v>
      </c>
      <c r="C78">
        <v>2</v>
      </c>
      <c r="E78">
        <v>15</v>
      </c>
      <c r="F78" s="2">
        <f t="shared" si="2"/>
        <v>59</v>
      </c>
      <c r="G78">
        <v>9.52</v>
      </c>
      <c r="H78">
        <v>91.1</v>
      </c>
      <c r="I78">
        <v>7.97</v>
      </c>
    </row>
    <row r="79" spans="1:10">
      <c r="A79" t="s">
        <v>16</v>
      </c>
      <c r="B79" s="1">
        <v>42131</v>
      </c>
      <c r="C79">
        <v>3</v>
      </c>
      <c r="E79">
        <v>14.9</v>
      </c>
      <c r="F79" s="2">
        <f t="shared" si="2"/>
        <v>58.82</v>
      </c>
      <c r="G79">
        <v>9.57</v>
      </c>
      <c r="H79">
        <v>90.6</v>
      </c>
    </row>
    <row r="80" spans="1:10">
      <c r="A80" t="s">
        <v>16</v>
      </c>
      <c r="B80" s="1">
        <v>42131</v>
      </c>
      <c r="C80">
        <v>4</v>
      </c>
      <c r="E80">
        <v>14.7</v>
      </c>
      <c r="F80" s="2">
        <f t="shared" si="2"/>
        <v>58.46</v>
      </c>
      <c r="G80">
        <v>9.57</v>
      </c>
      <c r="H80">
        <v>91</v>
      </c>
    </row>
    <row r="81" spans="1:9">
      <c r="A81" t="s">
        <v>16</v>
      </c>
      <c r="B81" s="1">
        <v>42131</v>
      </c>
      <c r="C81">
        <v>5</v>
      </c>
      <c r="E81">
        <v>11.9</v>
      </c>
      <c r="F81" s="2">
        <f t="shared" si="2"/>
        <v>53.42</v>
      </c>
      <c r="G81">
        <v>10.42</v>
      </c>
      <c r="H81">
        <v>89.2</v>
      </c>
      <c r="I81">
        <v>7.82</v>
      </c>
    </row>
    <row r="82" spans="1:9">
      <c r="A82" t="s">
        <v>16</v>
      </c>
      <c r="B82" s="1">
        <v>42131</v>
      </c>
      <c r="C82">
        <v>6</v>
      </c>
      <c r="E82">
        <v>10.7</v>
      </c>
      <c r="F82" s="2">
        <f t="shared" si="2"/>
        <v>51.26</v>
      </c>
      <c r="G82">
        <v>10.52</v>
      </c>
      <c r="H82">
        <v>89.3</v>
      </c>
    </row>
    <row r="83" spans="1:9">
      <c r="A83" t="s">
        <v>16</v>
      </c>
      <c r="B83" s="1">
        <v>42131</v>
      </c>
      <c r="C83">
        <v>7</v>
      </c>
      <c r="E83">
        <v>10.1</v>
      </c>
      <c r="F83" s="2">
        <f t="shared" si="2"/>
        <v>50.18</v>
      </c>
      <c r="G83">
        <v>10.42</v>
      </c>
      <c r="H83">
        <v>90.2</v>
      </c>
    </row>
    <row r="84" spans="1:9">
      <c r="A84" t="s">
        <v>16</v>
      </c>
      <c r="B84" s="1">
        <v>42131</v>
      </c>
      <c r="C84">
        <v>8</v>
      </c>
      <c r="E84">
        <v>10</v>
      </c>
      <c r="F84" s="2">
        <f t="shared" si="2"/>
        <v>50</v>
      </c>
      <c r="G84">
        <v>10.38</v>
      </c>
      <c r="H84">
        <v>90.1</v>
      </c>
      <c r="I84">
        <v>7.5</v>
      </c>
    </row>
    <row r="90" spans="1:9">
      <c r="B90" s="1"/>
      <c r="F90" s="2"/>
    </row>
    <row r="91" spans="1:9">
      <c r="B91" s="1"/>
      <c r="F91" s="2"/>
    </row>
    <row r="92" spans="1:9">
      <c r="B92" s="1"/>
      <c r="F92" s="2"/>
    </row>
    <row r="93" spans="1:9">
      <c r="B93" s="1"/>
      <c r="F93" s="2"/>
    </row>
    <row r="94" spans="1:9">
      <c r="B94" s="1"/>
      <c r="F94" s="2"/>
    </row>
    <row r="95" spans="1:9">
      <c r="B95" s="1"/>
      <c r="F95" s="2"/>
    </row>
    <row r="96" spans="1:9">
      <c r="B96" s="1"/>
      <c r="F96" s="2"/>
    </row>
    <row r="97" spans="1:10">
      <c r="B97" s="1"/>
      <c r="F97" s="2"/>
    </row>
    <row r="98" spans="1:10">
      <c r="B98" s="1"/>
      <c r="F98" s="2"/>
    </row>
    <row r="99" spans="1:10" ht="15">
      <c r="A99" t="s">
        <v>0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7</v>
      </c>
      <c r="I99" t="s">
        <v>8</v>
      </c>
      <c r="J99" t="s">
        <v>9</v>
      </c>
    </row>
    <row r="100" spans="1:10">
      <c r="A100" t="s">
        <v>17</v>
      </c>
      <c r="B100" s="1">
        <v>42131</v>
      </c>
      <c r="C100">
        <v>0.15</v>
      </c>
      <c r="E100">
        <v>10.5</v>
      </c>
      <c r="F100" s="2">
        <f t="shared" ref="F100" si="3">1.8*E100+32</f>
        <v>50.900000000000006</v>
      </c>
      <c r="G100">
        <v>9.6999999999999993</v>
      </c>
      <c r="H100">
        <v>46.9</v>
      </c>
      <c r="I100">
        <v>7.23</v>
      </c>
      <c r="J100" s="9">
        <v>6.87</v>
      </c>
    </row>
    <row r="101" spans="1:10">
      <c r="F101" s="2"/>
    </row>
    <row r="102" spans="1:10" ht="1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t="s">
        <v>8</v>
      </c>
      <c r="J102" t="s">
        <v>9</v>
      </c>
    </row>
    <row r="103" spans="1:10">
      <c r="A103" t="s">
        <v>18</v>
      </c>
      <c r="B103" s="1">
        <v>42131</v>
      </c>
      <c r="C103">
        <v>0.15</v>
      </c>
      <c r="D103" s="9" t="s">
        <v>36</v>
      </c>
      <c r="E103">
        <v>5.8</v>
      </c>
      <c r="F103" s="2">
        <v>42.4</v>
      </c>
      <c r="G103">
        <v>10.6</v>
      </c>
      <c r="H103">
        <v>28.2</v>
      </c>
      <c r="I103">
        <v>7.56</v>
      </c>
      <c r="J103">
        <v>6.25</v>
      </c>
    </row>
    <row r="105" spans="1:10" ht="15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s="2" t="s">
        <v>5</v>
      </c>
      <c r="G105" t="s">
        <v>6</v>
      </c>
      <c r="H105" t="s">
        <v>7</v>
      </c>
      <c r="I105" t="s">
        <v>8</v>
      </c>
      <c r="J105" t="s">
        <v>9</v>
      </c>
    </row>
    <row r="106" spans="1:10">
      <c r="A106" t="s">
        <v>19</v>
      </c>
      <c r="B106" s="1">
        <v>42131</v>
      </c>
      <c r="C106">
        <v>0.15</v>
      </c>
      <c r="E106">
        <v>16.3</v>
      </c>
      <c r="F106" s="2">
        <v>61.3</v>
      </c>
      <c r="G106">
        <v>8.1999999999999993</v>
      </c>
      <c r="H106">
        <v>71.8</v>
      </c>
      <c r="I106">
        <v>7.65</v>
      </c>
      <c r="J106">
        <v>4.09</v>
      </c>
    </row>
    <row r="108" spans="1:10" ht="1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s="2" t="s">
        <v>5</v>
      </c>
      <c r="G108" t="s">
        <v>6</v>
      </c>
      <c r="H108" t="s">
        <v>7</v>
      </c>
      <c r="I108" t="s">
        <v>8</v>
      </c>
      <c r="J108" t="s">
        <v>9</v>
      </c>
    </row>
    <row r="109" spans="1:10">
      <c r="A109" t="s">
        <v>20</v>
      </c>
      <c r="B109" s="1">
        <v>42131</v>
      </c>
      <c r="C109">
        <v>0.15</v>
      </c>
      <c r="E109">
        <v>14.2</v>
      </c>
      <c r="F109" s="2">
        <f>1.8*(E109)+32</f>
        <v>57.56</v>
      </c>
      <c r="G109">
        <v>8.8000000000000007</v>
      </c>
      <c r="H109">
        <v>113.2</v>
      </c>
      <c r="I109">
        <v>7.63</v>
      </c>
      <c r="J109">
        <v>2.5299999999999998</v>
      </c>
    </row>
    <row r="110" spans="1:10">
      <c r="B110" s="1"/>
      <c r="F110" s="2"/>
    </row>
    <row r="111" spans="1:10" ht="15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s="2" t="s">
        <v>5</v>
      </c>
      <c r="G111" t="s">
        <v>6</v>
      </c>
      <c r="H111" t="s">
        <v>7</v>
      </c>
      <c r="I111" t="s">
        <v>8</v>
      </c>
      <c r="J111" t="s">
        <v>9</v>
      </c>
    </row>
    <row r="112" spans="1:10">
      <c r="A112" t="s">
        <v>21</v>
      </c>
      <c r="B112" s="1">
        <v>42131</v>
      </c>
      <c r="C112">
        <v>0.15</v>
      </c>
      <c r="E112">
        <v>12.4</v>
      </c>
      <c r="F112" s="2">
        <f t="shared" ref="F112" si="4">1.8*E112+32</f>
        <v>54.32</v>
      </c>
      <c r="G112">
        <v>9.2200000000000006</v>
      </c>
      <c r="H112">
        <v>91.8</v>
      </c>
      <c r="I112">
        <v>7.58</v>
      </c>
      <c r="J112">
        <v>2.0099999999999998</v>
      </c>
    </row>
    <row r="114" spans="1:10" ht="1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s="2" t="s">
        <v>5</v>
      </c>
      <c r="G114" t="s">
        <v>6</v>
      </c>
      <c r="H114" t="s">
        <v>7</v>
      </c>
      <c r="I114" t="s">
        <v>8</v>
      </c>
      <c r="J114" t="s">
        <v>9</v>
      </c>
    </row>
    <row r="115" spans="1:10">
      <c r="A115" t="s">
        <v>22</v>
      </c>
      <c r="B115" s="1">
        <v>42131</v>
      </c>
      <c r="C115">
        <v>0.15</v>
      </c>
      <c r="E115">
        <v>12.9</v>
      </c>
      <c r="F115" s="2">
        <v>55.2</v>
      </c>
      <c r="G115">
        <v>9.06</v>
      </c>
      <c r="H115">
        <v>108</v>
      </c>
      <c r="I115">
        <v>7.78</v>
      </c>
      <c r="J115">
        <v>1.1599999999999999</v>
      </c>
    </row>
    <row r="148" spans="1:10" ht="15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7</v>
      </c>
      <c r="I148" t="s">
        <v>8</v>
      </c>
      <c r="J148" t="s">
        <v>9</v>
      </c>
    </row>
    <row r="149" spans="1:10">
      <c r="A149" t="s">
        <v>10</v>
      </c>
      <c r="B149" s="1">
        <v>42200</v>
      </c>
      <c r="D149">
        <v>7.7</v>
      </c>
    </row>
    <row r="150" spans="1:10">
      <c r="A150" t="s">
        <v>11</v>
      </c>
      <c r="B150" s="1">
        <v>42200</v>
      </c>
      <c r="C150">
        <v>0.15</v>
      </c>
      <c r="E150">
        <v>21.3</v>
      </c>
      <c r="F150" s="2">
        <f>1.8*E150 +32</f>
        <v>70.34</v>
      </c>
      <c r="G150">
        <v>7.8</v>
      </c>
      <c r="H150">
        <v>95</v>
      </c>
      <c r="I150">
        <v>7.5</v>
      </c>
      <c r="J150">
        <v>0.9</v>
      </c>
    </row>
    <row r="151" spans="1:10">
      <c r="A151" t="s">
        <v>11</v>
      </c>
      <c r="B151" s="1">
        <v>42200</v>
      </c>
      <c r="C151">
        <v>1</v>
      </c>
      <c r="E151">
        <v>21</v>
      </c>
      <c r="F151" s="2">
        <f t="shared" ref="F151:F175" si="5">1.8*E151 +32</f>
        <v>69.800000000000011</v>
      </c>
      <c r="G151">
        <v>7.8</v>
      </c>
      <c r="H151">
        <v>95</v>
      </c>
      <c r="I151">
        <v>7.5</v>
      </c>
    </row>
    <row r="152" spans="1:10">
      <c r="A152" t="s">
        <v>11</v>
      </c>
      <c r="B152" s="1">
        <v>42200</v>
      </c>
      <c r="C152">
        <v>2</v>
      </c>
      <c r="E152">
        <v>20.9</v>
      </c>
      <c r="F152" s="2">
        <f t="shared" si="5"/>
        <v>69.62</v>
      </c>
      <c r="G152">
        <v>7.9</v>
      </c>
      <c r="H152">
        <v>95</v>
      </c>
      <c r="I152">
        <v>7.6</v>
      </c>
    </row>
    <row r="153" spans="1:10">
      <c r="A153" t="s">
        <v>11</v>
      </c>
      <c r="B153" s="1">
        <v>42200</v>
      </c>
      <c r="C153">
        <v>3</v>
      </c>
      <c r="E153">
        <v>20.8</v>
      </c>
      <c r="F153" s="2">
        <f t="shared" si="5"/>
        <v>69.44</v>
      </c>
      <c r="G153">
        <v>7.9</v>
      </c>
      <c r="H153">
        <v>95</v>
      </c>
      <c r="I153">
        <v>7.6</v>
      </c>
    </row>
    <row r="154" spans="1:10">
      <c r="A154" t="s">
        <v>11</v>
      </c>
      <c r="B154" s="1">
        <v>42200</v>
      </c>
      <c r="C154">
        <v>4</v>
      </c>
      <c r="E154">
        <v>20.7</v>
      </c>
      <c r="F154" s="2">
        <f t="shared" si="5"/>
        <v>69.259999999999991</v>
      </c>
      <c r="G154">
        <v>7.9</v>
      </c>
      <c r="H154">
        <v>95</v>
      </c>
      <c r="I154">
        <v>7.6</v>
      </c>
    </row>
    <row r="155" spans="1:10">
      <c r="A155" t="s">
        <v>11</v>
      </c>
      <c r="B155" s="1">
        <v>42200</v>
      </c>
      <c r="C155">
        <v>5</v>
      </c>
      <c r="E155">
        <v>20.7</v>
      </c>
      <c r="F155" s="2">
        <f t="shared" si="5"/>
        <v>69.259999999999991</v>
      </c>
      <c r="G155">
        <v>7.9</v>
      </c>
      <c r="H155">
        <v>95</v>
      </c>
      <c r="I155">
        <v>7.6</v>
      </c>
    </row>
    <row r="156" spans="1:10">
      <c r="A156" t="s">
        <v>11</v>
      </c>
      <c r="B156" s="1">
        <v>42200</v>
      </c>
      <c r="C156">
        <v>6</v>
      </c>
      <c r="E156">
        <v>20.6</v>
      </c>
      <c r="F156" s="2">
        <f t="shared" si="5"/>
        <v>69.080000000000013</v>
      </c>
      <c r="G156">
        <v>7.9</v>
      </c>
      <c r="H156">
        <v>95</v>
      </c>
      <c r="I156">
        <v>7.7</v>
      </c>
    </row>
    <row r="157" spans="1:10">
      <c r="A157" t="s">
        <v>11</v>
      </c>
      <c r="B157" s="1">
        <v>42200</v>
      </c>
      <c r="C157">
        <v>7</v>
      </c>
      <c r="E157">
        <v>20.5</v>
      </c>
      <c r="F157" s="2">
        <f t="shared" si="5"/>
        <v>68.900000000000006</v>
      </c>
      <c r="G157">
        <v>7.9</v>
      </c>
      <c r="H157">
        <v>95</v>
      </c>
      <c r="I157">
        <v>7.7</v>
      </c>
    </row>
    <row r="158" spans="1:10">
      <c r="A158" t="s">
        <v>11</v>
      </c>
      <c r="B158" s="1">
        <v>42200</v>
      </c>
      <c r="C158">
        <v>8</v>
      </c>
      <c r="E158">
        <v>20.3</v>
      </c>
      <c r="F158" s="2">
        <f t="shared" si="5"/>
        <v>68.539999999999992</v>
      </c>
      <c r="G158">
        <v>7.9</v>
      </c>
      <c r="H158">
        <v>95</v>
      </c>
      <c r="I158">
        <v>7.6</v>
      </c>
    </row>
    <row r="159" spans="1:10">
      <c r="A159" t="s">
        <v>11</v>
      </c>
      <c r="B159" s="1">
        <v>42200</v>
      </c>
      <c r="C159">
        <v>9</v>
      </c>
      <c r="E159">
        <v>20.100000000000001</v>
      </c>
      <c r="F159" s="2">
        <f t="shared" si="5"/>
        <v>68.180000000000007</v>
      </c>
      <c r="G159">
        <v>7.9</v>
      </c>
      <c r="H159">
        <v>95</v>
      </c>
      <c r="I159">
        <v>7.6</v>
      </c>
    </row>
    <row r="160" spans="1:10">
      <c r="A160" t="s">
        <v>11</v>
      </c>
      <c r="B160" s="1">
        <v>42200</v>
      </c>
      <c r="C160">
        <v>10</v>
      </c>
      <c r="E160">
        <v>19.899999999999999</v>
      </c>
      <c r="F160" s="2">
        <f t="shared" si="5"/>
        <v>67.819999999999993</v>
      </c>
      <c r="G160">
        <v>8.1</v>
      </c>
      <c r="H160">
        <v>94</v>
      </c>
      <c r="I160">
        <v>7.6</v>
      </c>
    </row>
    <row r="161" spans="1:9">
      <c r="A161" t="s">
        <v>11</v>
      </c>
      <c r="B161" s="1">
        <v>42200</v>
      </c>
      <c r="C161">
        <v>11</v>
      </c>
      <c r="E161">
        <v>19.2</v>
      </c>
      <c r="F161" s="2">
        <f t="shared" si="5"/>
        <v>66.56</v>
      </c>
      <c r="G161">
        <v>7.7</v>
      </c>
      <c r="H161">
        <v>94</v>
      </c>
      <c r="I161">
        <v>7.5</v>
      </c>
    </row>
    <row r="162" spans="1:9">
      <c r="A162" t="s">
        <v>11</v>
      </c>
      <c r="B162" s="1">
        <v>42200</v>
      </c>
      <c r="C162">
        <v>12</v>
      </c>
      <c r="E162">
        <v>17.399999999999999</v>
      </c>
      <c r="F162" s="2">
        <f t="shared" si="5"/>
        <v>63.319999999999993</v>
      </c>
      <c r="G162">
        <v>7.7</v>
      </c>
      <c r="H162">
        <v>94</v>
      </c>
      <c r="I162">
        <v>7.4</v>
      </c>
    </row>
    <row r="163" spans="1:9">
      <c r="A163" t="s">
        <v>11</v>
      </c>
      <c r="B163" s="1">
        <v>42200</v>
      </c>
      <c r="C163">
        <v>13</v>
      </c>
      <c r="E163">
        <v>13.8</v>
      </c>
      <c r="F163" s="2">
        <f t="shared" si="5"/>
        <v>56.84</v>
      </c>
      <c r="G163">
        <v>6.4</v>
      </c>
      <c r="H163">
        <v>95</v>
      </c>
      <c r="I163">
        <v>7</v>
      </c>
    </row>
    <row r="164" spans="1:9">
      <c r="A164" t="s">
        <v>11</v>
      </c>
      <c r="B164" s="1">
        <v>42200</v>
      </c>
      <c r="C164">
        <v>14</v>
      </c>
      <c r="E164">
        <v>12.1</v>
      </c>
      <c r="F164" s="2">
        <f t="shared" si="5"/>
        <v>53.78</v>
      </c>
      <c r="G164">
        <v>5.3</v>
      </c>
      <c r="H164">
        <v>97</v>
      </c>
      <c r="I164">
        <v>6.8</v>
      </c>
    </row>
    <row r="165" spans="1:9">
      <c r="A165" t="s">
        <v>11</v>
      </c>
      <c r="B165" s="1">
        <v>42200</v>
      </c>
      <c r="C165">
        <v>15</v>
      </c>
      <c r="E165">
        <v>11.4</v>
      </c>
      <c r="F165" s="2">
        <f t="shared" si="5"/>
        <v>52.519999999999996</v>
      </c>
      <c r="G165">
        <v>4.8</v>
      </c>
      <c r="H165">
        <v>97</v>
      </c>
      <c r="I165">
        <v>6.7</v>
      </c>
    </row>
    <row r="166" spans="1:9">
      <c r="A166" t="s">
        <v>11</v>
      </c>
      <c r="B166" s="1">
        <v>42200</v>
      </c>
      <c r="C166">
        <v>16</v>
      </c>
      <c r="E166">
        <v>10.6</v>
      </c>
      <c r="F166" s="2">
        <f t="shared" si="5"/>
        <v>51.08</v>
      </c>
      <c r="G166">
        <v>4</v>
      </c>
      <c r="H166">
        <v>98</v>
      </c>
      <c r="I166">
        <v>6.6</v>
      </c>
    </row>
    <row r="167" spans="1:9">
      <c r="A167" t="s">
        <v>11</v>
      </c>
      <c r="B167" s="1">
        <v>42200</v>
      </c>
      <c r="C167">
        <v>17</v>
      </c>
      <c r="E167">
        <v>10.1</v>
      </c>
      <c r="F167" s="2">
        <f t="shared" si="5"/>
        <v>50.18</v>
      </c>
      <c r="G167">
        <v>3.9</v>
      </c>
      <c r="H167">
        <v>99</v>
      </c>
      <c r="I167">
        <v>6.6</v>
      </c>
    </row>
    <row r="168" spans="1:9">
      <c r="A168" t="s">
        <v>11</v>
      </c>
      <c r="B168" s="1">
        <v>42200</v>
      </c>
      <c r="C168">
        <v>18</v>
      </c>
      <c r="E168">
        <v>9.8000000000000007</v>
      </c>
      <c r="F168" s="2">
        <f t="shared" si="5"/>
        <v>49.64</v>
      </c>
      <c r="G168">
        <v>3.8</v>
      </c>
      <c r="H168">
        <v>99</v>
      </c>
      <c r="I168">
        <v>6.6</v>
      </c>
    </row>
    <row r="169" spans="1:9">
      <c r="A169" t="s">
        <v>11</v>
      </c>
      <c r="B169" s="1">
        <v>42200</v>
      </c>
      <c r="C169">
        <v>19</v>
      </c>
      <c r="E169">
        <v>9.8000000000000007</v>
      </c>
      <c r="F169" s="2">
        <f t="shared" si="5"/>
        <v>49.64</v>
      </c>
      <c r="G169">
        <v>3.7</v>
      </c>
      <c r="H169">
        <v>99</v>
      </c>
      <c r="I169">
        <v>6.6</v>
      </c>
    </row>
    <row r="170" spans="1:9">
      <c r="A170" t="s">
        <v>11</v>
      </c>
      <c r="B170" s="1">
        <v>42200</v>
      </c>
      <c r="C170">
        <v>20</v>
      </c>
      <c r="E170">
        <v>9.6999999999999993</v>
      </c>
      <c r="F170" s="2">
        <f t="shared" si="5"/>
        <v>49.46</v>
      </c>
      <c r="G170">
        <v>3.7</v>
      </c>
      <c r="H170">
        <v>99</v>
      </c>
      <c r="I170">
        <v>6.5</v>
      </c>
    </row>
    <row r="171" spans="1:9">
      <c r="A171" t="s">
        <v>11</v>
      </c>
      <c r="B171" s="1">
        <v>42200</v>
      </c>
      <c r="C171">
        <v>21</v>
      </c>
      <c r="E171">
        <v>9.6</v>
      </c>
      <c r="F171" s="2">
        <f t="shared" si="5"/>
        <v>49.28</v>
      </c>
      <c r="G171">
        <v>3.6</v>
      </c>
      <c r="H171">
        <v>99</v>
      </c>
      <c r="I171">
        <v>6.5</v>
      </c>
    </row>
    <row r="172" spans="1:9">
      <c r="A172" t="s">
        <v>11</v>
      </c>
      <c r="B172" s="1">
        <v>42200</v>
      </c>
      <c r="C172">
        <v>22</v>
      </c>
      <c r="E172">
        <v>9.5</v>
      </c>
      <c r="F172" s="2">
        <f t="shared" si="5"/>
        <v>49.1</v>
      </c>
      <c r="G172">
        <v>3.6</v>
      </c>
      <c r="H172">
        <v>99</v>
      </c>
      <c r="I172">
        <v>6.5</v>
      </c>
    </row>
    <row r="173" spans="1:9">
      <c r="A173" t="s">
        <v>11</v>
      </c>
      <c r="B173" s="1">
        <v>42200</v>
      </c>
      <c r="C173">
        <v>23</v>
      </c>
      <c r="E173">
        <v>9.4</v>
      </c>
      <c r="F173" s="2">
        <f t="shared" si="5"/>
        <v>48.92</v>
      </c>
      <c r="G173">
        <v>3.7</v>
      </c>
      <c r="H173">
        <v>99</v>
      </c>
      <c r="I173">
        <v>6.5</v>
      </c>
    </row>
    <row r="174" spans="1:9">
      <c r="A174" t="s">
        <v>11</v>
      </c>
      <c r="B174" s="1">
        <v>42200</v>
      </c>
      <c r="C174">
        <v>24</v>
      </c>
      <c r="E174">
        <v>9.4</v>
      </c>
      <c r="F174" s="2">
        <f t="shared" si="5"/>
        <v>48.92</v>
      </c>
      <c r="G174">
        <v>3.6</v>
      </c>
      <c r="H174">
        <v>99</v>
      </c>
      <c r="I174">
        <v>6.5</v>
      </c>
    </row>
    <row r="175" spans="1:9">
      <c r="A175" t="s">
        <v>11</v>
      </c>
      <c r="B175" s="1">
        <v>42200</v>
      </c>
      <c r="C175">
        <v>25</v>
      </c>
      <c r="E175">
        <v>9.3000000000000007</v>
      </c>
      <c r="F175" s="2">
        <f t="shared" si="5"/>
        <v>48.74</v>
      </c>
      <c r="G175">
        <v>3.3</v>
      </c>
      <c r="H175">
        <v>99</v>
      </c>
      <c r="I175">
        <v>6.5</v>
      </c>
    </row>
    <row r="197" spans="1:10" ht="15">
      <c r="A197" t="s">
        <v>12</v>
      </c>
      <c r="B197" t="s">
        <v>1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8</v>
      </c>
      <c r="J197" t="s">
        <v>9</v>
      </c>
    </row>
    <row r="198" spans="1:10">
      <c r="A198" t="s">
        <v>24</v>
      </c>
      <c r="B198" s="1">
        <v>42200</v>
      </c>
      <c r="D198">
        <v>8.1999999999999993</v>
      </c>
    </row>
    <row r="199" spans="1:10">
      <c r="A199" t="s">
        <v>14</v>
      </c>
      <c r="B199" s="1">
        <v>42200</v>
      </c>
      <c r="C199">
        <v>0.15</v>
      </c>
      <c r="E199">
        <v>22.5</v>
      </c>
      <c r="F199" s="3">
        <f>1.8*E199+32</f>
        <v>72.5</v>
      </c>
      <c r="G199">
        <v>7.6</v>
      </c>
      <c r="H199">
        <v>95</v>
      </c>
      <c r="I199">
        <v>8.1999999999999993</v>
      </c>
      <c r="J199">
        <v>1.0900000000000001</v>
      </c>
    </row>
    <row r="200" spans="1:10">
      <c r="A200" t="s">
        <v>14</v>
      </c>
      <c r="B200" s="1">
        <v>42200</v>
      </c>
      <c r="C200">
        <v>1</v>
      </c>
      <c r="E200">
        <v>22</v>
      </c>
      <c r="F200" s="3">
        <f t="shared" ref="F200:F217" si="6">1.8*E200+32</f>
        <v>71.599999999999994</v>
      </c>
      <c r="G200">
        <v>7.7</v>
      </c>
      <c r="H200">
        <v>95</v>
      </c>
      <c r="I200">
        <v>8.1999999999999993</v>
      </c>
    </row>
    <row r="201" spans="1:10">
      <c r="A201" t="s">
        <v>14</v>
      </c>
      <c r="B201" s="1">
        <v>42200</v>
      </c>
      <c r="C201">
        <v>2</v>
      </c>
      <c r="E201">
        <v>21.8</v>
      </c>
      <c r="F201" s="3">
        <f t="shared" si="6"/>
        <v>71.240000000000009</v>
      </c>
      <c r="G201">
        <v>7.7</v>
      </c>
      <c r="H201">
        <v>95</v>
      </c>
      <c r="I201">
        <v>8.1999999999999993</v>
      </c>
    </row>
    <row r="202" spans="1:10">
      <c r="A202" t="s">
        <v>14</v>
      </c>
      <c r="B202" s="1">
        <v>42200</v>
      </c>
      <c r="C202">
        <v>3</v>
      </c>
      <c r="E202">
        <v>21.8</v>
      </c>
      <c r="F202" s="3">
        <f t="shared" si="6"/>
        <v>71.240000000000009</v>
      </c>
      <c r="G202">
        <v>7.7</v>
      </c>
      <c r="H202">
        <v>95</v>
      </c>
      <c r="I202">
        <v>8.1999999999999993</v>
      </c>
    </row>
    <row r="203" spans="1:10">
      <c r="A203" t="s">
        <v>14</v>
      </c>
      <c r="B203" s="1">
        <v>42200</v>
      </c>
      <c r="C203">
        <v>4</v>
      </c>
      <c r="E203">
        <v>21.6</v>
      </c>
      <c r="F203" s="3">
        <f t="shared" si="6"/>
        <v>70.88</v>
      </c>
      <c r="G203">
        <v>7.7</v>
      </c>
      <c r="H203">
        <v>95</v>
      </c>
      <c r="I203">
        <v>8.1999999999999993</v>
      </c>
    </row>
    <row r="204" spans="1:10">
      <c r="A204" t="s">
        <v>14</v>
      </c>
      <c r="B204" s="1">
        <v>42200</v>
      </c>
      <c r="C204">
        <v>5</v>
      </c>
      <c r="E204">
        <v>21.5</v>
      </c>
      <c r="F204" s="3">
        <f t="shared" si="6"/>
        <v>70.7</v>
      </c>
      <c r="G204">
        <v>7.7</v>
      </c>
      <c r="H204">
        <v>95</v>
      </c>
      <c r="I204">
        <v>8.1999999999999993</v>
      </c>
    </row>
    <row r="205" spans="1:10">
      <c r="A205" t="s">
        <v>14</v>
      </c>
      <c r="B205" s="1">
        <v>42200</v>
      </c>
      <c r="C205">
        <v>6</v>
      </c>
      <c r="E205">
        <v>21.3</v>
      </c>
      <c r="F205" s="3">
        <f t="shared" si="6"/>
        <v>70.34</v>
      </c>
      <c r="G205">
        <v>7.8</v>
      </c>
      <c r="H205">
        <v>95</v>
      </c>
      <c r="I205">
        <v>8.1999999999999993</v>
      </c>
    </row>
    <row r="206" spans="1:10">
      <c r="A206" t="s">
        <v>14</v>
      </c>
      <c r="B206" s="1">
        <v>42200</v>
      </c>
      <c r="C206">
        <v>7</v>
      </c>
      <c r="E206">
        <v>21.3</v>
      </c>
      <c r="F206" s="3">
        <f t="shared" si="6"/>
        <v>70.34</v>
      </c>
      <c r="G206">
        <v>7.8</v>
      </c>
      <c r="H206">
        <v>95</v>
      </c>
      <c r="I206">
        <v>8.1999999999999993</v>
      </c>
    </row>
    <row r="207" spans="1:10">
      <c r="A207" t="s">
        <v>14</v>
      </c>
      <c r="B207" s="1">
        <v>42200</v>
      </c>
      <c r="C207">
        <v>8</v>
      </c>
      <c r="E207">
        <v>20.100000000000001</v>
      </c>
      <c r="F207" s="3">
        <f t="shared" si="6"/>
        <v>68.180000000000007</v>
      </c>
      <c r="G207">
        <v>8.1999999999999993</v>
      </c>
      <c r="H207">
        <v>95</v>
      </c>
      <c r="I207">
        <v>8.1999999999999993</v>
      </c>
    </row>
    <row r="208" spans="1:10">
      <c r="A208" t="s">
        <v>14</v>
      </c>
      <c r="B208" s="1">
        <v>42200</v>
      </c>
      <c r="C208">
        <v>9</v>
      </c>
      <c r="E208">
        <v>17.5</v>
      </c>
      <c r="F208" s="3">
        <f t="shared" si="6"/>
        <v>63.5</v>
      </c>
      <c r="G208">
        <v>8.3000000000000007</v>
      </c>
      <c r="H208">
        <v>93</v>
      </c>
      <c r="I208">
        <v>8</v>
      </c>
    </row>
    <row r="209" spans="1:10">
      <c r="A209" t="s">
        <v>14</v>
      </c>
      <c r="B209" s="1">
        <v>42200</v>
      </c>
      <c r="C209">
        <v>10</v>
      </c>
      <c r="E209">
        <v>15.8</v>
      </c>
      <c r="F209" s="3">
        <f t="shared" si="6"/>
        <v>60.44</v>
      </c>
      <c r="G209">
        <v>7.9</v>
      </c>
      <c r="H209">
        <v>93</v>
      </c>
      <c r="I209">
        <v>7.7</v>
      </c>
    </row>
    <row r="210" spans="1:10">
      <c r="A210" t="s">
        <v>14</v>
      </c>
      <c r="B210" s="1">
        <v>42200</v>
      </c>
      <c r="C210">
        <v>11</v>
      </c>
      <c r="E210">
        <v>14.3</v>
      </c>
      <c r="F210" s="3">
        <f t="shared" si="6"/>
        <v>57.74</v>
      </c>
      <c r="G210">
        <v>7.5</v>
      </c>
      <c r="H210">
        <v>93</v>
      </c>
      <c r="I210">
        <v>7.5</v>
      </c>
    </row>
    <row r="211" spans="1:10">
      <c r="A211" t="s">
        <v>14</v>
      </c>
      <c r="B211" s="1">
        <v>42200</v>
      </c>
      <c r="C211">
        <v>12</v>
      </c>
      <c r="E211">
        <v>13.1</v>
      </c>
      <c r="F211" s="3">
        <f t="shared" si="6"/>
        <v>55.58</v>
      </c>
      <c r="G211">
        <v>7</v>
      </c>
      <c r="H211">
        <v>94</v>
      </c>
      <c r="I211">
        <v>7.3</v>
      </c>
    </row>
    <row r="212" spans="1:10">
      <c r="A212" t="s">
        <v>14</v>
      </c>
      <c r="B212" s="1">
        <v>42200</v>
      </c>
      <c r="C212">
        <v>13</v>
      </c>
      <c r="E212">
        <v>12.5</v>
      </c>
      <c r="F212" s="3">
        <f t="shared" si="6"/>
        <v>54.5</v>
      </c>
      <c r="G212">
        <v>6.7</v>
      </c>
      <c r="H212">
        <v>95</v>
      </c>
      <c r="I212">
        <v>7.3</v>
      </c>
    </row>
    <row r="213" spans="1:10">
      <c r="A213" t="s">
        <v>14</v>
      </c>
      <c r="B213" s="1">
        <v>42200</v>
      </c>
      <c r="C213">
        <v>14</v>
      </c>
      <c r="E213">
        <v>11.5</v>
      </c>
      <c r="F213" s="3">
        <f t="shared" si="6"/>
        <v>52.7</v>
      </c>
      <c r="G213">
        <v>7.3</v>
      </c>
      <c r="H213">
        <v>9</v>
      </c>
      <c r="I213">
        <v>7.3</v>
      </c>
    </row>
    <row r="214" spans="1:10">
      <c r="A214" t="s">
        <v>14</v>
      </c>
      <c r="B214" s="1">
        <v>42200</v>
      </c>
      <c r="C214">
        <v>15</v>
      </c>
      <c r="E214">
        <v>10.9</v>
      </c>
      <c r="F214" s="3">
        <f t="shared" si="6"/>
        <v>51.620000000000005</v>
      </c>
      <c r="G214">
        <v>6.3</v>
      </c>
      <c r="H214">
        <v>97</v>
      </c>
      <c r="I214">
        <v>7.3</v>
      </c>
    </row>
    <row r="215" spans="1:10">
      <c r="A215" t="s">
        <v>14</v>
      </c>
      <c r="B215" s="1">
        <v>42200</v>
      </c>
      <c r="C215">
        <v>16</v>
      </c>
      <c r="E215">
        <v>9.8000000000000007</v>
      </c>
      <c r="F215" s="3">
        <f t="shared" si="6"/>
        <v>49.64</v>
      </c>
      <c r="G215">
        <v>3.1</v>
      </c>
      <c r="H215">
        <v>99</v>
      </c>
      <c r="I215">
        <v>7</v>
      </c>
    </row>
    <row r="216" spans="1:10">
      <c r="A216" t="s">
        <v>14</v>
      </c>
      <c r="B216" s="1">
        <v>42200</v>
      </c>
      <c r="C216">
        <v>17</v>
      </c>
      <c r="E216">
        <v>9.6</v>
      </c>
      <c r="F216" s="3">
        <f t="shared" si="6"/>
        <v>49.28</v>
      </c>
      <c r="G216">
        <v>2.4</v>
      </c>
      <c r="H216">
        <v>100</v>
      </c>
      <c r="I216">
        <v>6.9</v>
      </c>
    </row>
    <row r="217" spans="1:10">
      <c r="A217" t="s">
        <v>14</v>
      </c>
      <c r="B217" s="1">
        <v>42200</v>
      </c>
      <c r="C217">
        <v>18</v>
      </c>
      <c r="E217">
        <v>9.5</v>
      </c>
      <c r="F217" s="3">
        <f t="shared" si="6"/>
        <v>49.1</v>
      </c>
      <c r="G217">
        <v>2.2999999999999998</v>
      </c>
      <c r="H217">
        <v>100</v>
      </c>
      <c r="I217">
        <v>6.9</v>
      </c>
    </row>
    <row r="220" spans="1:10" ht="15">
      <c r="A220" t="s">
        <v>12</v>
      </c>
      <c r="B220" t="s">
        <v>1</v>
      </c>
      <c r="C220" t="s">
        <v>2</v>
      </c>
      <c r="D220" t="s">
        <v>3</v>
      </c>
      <c r="E220" t="s">
        <v>4</v>
      </c>
      <c r="F220" t="s">
        <v>5</v>
      </c>
      <c r="G220" t="s">
        <v>6</v>
      </c>
      <c r="H220" t="s">
        <v>7</v>
      </c>
      <c r="I220" t="s">
        <v>8</v>
      </c>
      <c r="J220" t="s">
        <v>9</v>
      </c>
    </row>
    <row r="221" spans="1:10">
      <c r="A221" t="s">
        <v>15</v>
      </c>
      <c r="B221" s="1">
        <v>42200</v>
      </c>
      <c r="D221">
        <v>5.3</v>
      </c>
    </row>
    <row r="222" spans="1:10">
      <c r="A222" t="s">
        <v>16</v>
      </c>
      <c r="B222" s="1">
        <v>42200</v>
      </c>
      <c r="C222">
        <v>0.15</v>
      </c>
      <c r="E222">
        <v>22.2</v>
      </c>
      <c r="F222" s="4">
        <f>1.8*E222+32</f>
        <v>71.960000000000008</v>
      </c>
      <c r="G222">
        <v>7.9</v>
      </c>
      <c r="H222">
        <v>91</v>
      </c>
      <c r="I222">
        <v>8.1999999999999993</v>
      </c>
      <c r="J222">
        <v>0.59</v>
      </c>
    </row>
    <row r="223" spans="1:10">
      <c r="A223" t="s">
        <v>16</v>
      </c>
      <c r="B223" s="1">
        <v>42200</v>
      </c>
      <c r="C223">
        <v>1</v>
      </c>
      <c r="E223">
        <v>21.7</v>
      </c>
      <c r="F223" s="4">
        <f t="shared" ref="F223:F230" si="7">1.8*E223+32</f>
        <v>71.06</v>
      </c>
      <c r="G223">
        <v>8</v>
      </c>
      <c r="H223">
        <v>91</v>
      </c>
      <c r="I223">
        <v>8.3000000000000007</v>
      </c>
    </row>
    <row r="224" spans="1:10">
      <c r="A224" t="s">
        <v>16</v>
      </c>
      <c r="B224" s="1">
        <v>42200</v>
      </c>
      <c r="C224">
        <v>2</v>
      </c>
      <c r="E224">
        <v>21.5</v>
      </c>
      <c r="F224" s="4">
        <f t="shared" si="7"/>
        <v>70.7</v>
      </c>
      <c r="G224">
        <v>8</v>
      </c>
      <c r="H224">
        <v>91</v>
      </c>
      <c r="I224">
        <v>8.3000000000000007</v>
      </c>
    </row>
    <row r="225" spans="1:9">
      <c r="A225" t="s">
        <v>16</v>
      </c>
      <c r="B225" s="1">
        <v>42200</v>
      </c>
      <c r="C225">
        <v>3</v>
      </c>
      <c r="E225">
        <v>21.5</v>
      </c>
      <c r="F225" s="4">
        <f t="shared" si="7"/>
        <v>70.7</v>
      </c>
      <c r="G225">
        <v>8</v>
      </c>
      <c r="H225">
        <v>91</v>
      </c>
      <c r="I225">
        <v>8.3000000000000007</v>
      </c>
    </row>
    <row r="226" spans="1:9">
      <c r="A226" t="s">
        <v>16</v>
      </c>
      <c r="B226" s="1">
        <v>42200</v>
      </c>
      <c r="C226">
        <v>4</v>
      </c>
      <c r="E226">
        <v>21.4</v>
      </c>
      <c r="F226" s="4">
        <f t="shared" si="7"/>
        <v>70.52</v>
      </c>
      <c r="G226">
        <v>8</v>
      </c>
      <c r="H226">
        <v>91</v>
      </c>
      <c r="I226">
        <v>8.3000000000000007</v>
      </c>
    </row>
    <row r="227" spans="1:9">
      <c r="A227" t="s">
        <v>16</v>
      </c>
      <c r="B227" s="1">
        <v>42200</v>
      </c>
      <c r="C227">
        <v>5</v>
      </c>
      <c r="E227">
        <v>21.3</v>
      </c>
      <c r="F227" s="4">
        <f t="shared" si="7"/>
        <v>70.34</v>
      </c>
      <c r="G227">
        <v>8.1</v>
      </c>
      <c r="H227">
        <v>91</v>
      </c>
      <c r="I227">
        <v>8.3000000000000007</v>
      </c>
    </row>
    <row r="228" spans="1:9">
      <c r="A228" t="s">
        <v>16</v>
      </c>
      <c r="B228" s="1">
        <v>42200</v>
      </c>
      <c r="C228">
        <v>6</v>
      </c>
      <c r="E228">
        <v>21.2</v>
      </c>
      <c r="F228" s="4">
        <f t="shared" si="7"/>
        <v>70.16</v>
      </c>
      <c r="G228">
        <v>8</v>
      </c>
      <c r="H228">
        <v>91</v>
      </c>
      <c r="I228">
        <v>8.3000000000000007</v>
      </c>
    </row>
    <row r="229" spans="1:9">
      <c r="A229" t="s">
        <v>16</v>
      </c>
      <c r="B229" s="1">
        <v>42200</v>
      </c>
      <c r="C229">
        <v>7</v>
      </c>
      <c r="E229">
        <v>18.8</v>
      </c>
      <c r="F229" s="4">
        <f t="shared" si="7"/>
        <v>65.84</v>
      </c>
      <c r="G229">
        <v>6.6</v>
      </c>
      <c r="H229">
        <v>91</v>
      </c>
      <c r="I229">
        <v>7.8</v>
      </c>
    </row>
    <row r="230" spans="1:9">
      <c r="A230" t="s">
        <v>16</v>
      </c>
      <c r="B230" s="1">
        <v>42200</v>
      </c>
      <c r="C230">
        <v>7.5</v>
      </c>
      <c r="E230">
        <v>18.100000000000001</v>
      </c>
      <c r="F230" s="4">
        <f t="shared" si="7"/>
        <v>64.580000000000013</v>
      </c>
      <c r="G230">
        <v>6.4</v>
      </c>
      <c r="H230">
        <v>91</v>
      </c>
      <c r="I230">
        <v>7.4</v>
      </c>
    </row>
    <row r="246" spans="1:10" ht="15">
      <c r="A246" t="s">
        <v>0</v>
      </c>
      <c r="B246" t="s">
        <v>1</v>
      </c>
      <c r="C246" t="s">
        <v>2</v>
      </c>
      <c r="D246" t="s">
        <v>3</v>
      </c>
      <c r="E246" t="s">
        <v>4</v>
      </c>
      <c r="F246" t="s">
        <v>5</v>
      </c>
      <c r="G246" t="s">
        <v>6</v>
      </c>
      <c r="H246" t="s">
        <v>7</v>
      </c>
      <c r="I246" t="s">
        <v>8</v>
      </c>
      <c r="J246" t="s">
        <v>9</v>
      </c>
    </row>
    <row r="247" spans="1:10">
      <c r="A247" t="s">
        <v>17</v>
      </c>
      <c r="B247" s="1">
        <v>42200</v>
      </c>
      <c r="C247">
        <v>0.15</v>
      </c>
      <c r="E247">
        <v>10.9</v>
      </c>
      <c r="F247" s="2">
        <f t="shared" ref="F247" si="8">1.8*E247+32</f>
        <v>51.620000000000005</v>
      </c>
      <c r="G247">
        <v>9.9</v>
      </c>
      <c r="H247">
        <v>67.400000000000006</v>
      </c>
      <c r="I247">
        <v>7.64</v>
      </c>
      <c r="J247">
        <v>0.41</v>
      </c>
    </row>
    <row r="248" spans="1:10">
      <c r="F248" s="2"/>
    </row>
    <row r="249" spans="1:10" ht="15">
      <c r="A249" t="s">
        <v>0</v>
      </c>
      <c r="B249" t="s">
        <v>1</v>
      </c>
      <c r="C249" t="s">
        <v>2</v>
      </c>
      <c r="D249" t="s">
        <v>3</v>
      </c>
      <c r="E249" t="s">
        <v>4</v>
      </c>
      <c r="F249" t="s">
        <v>5</v>
      </c>
      <c r="G249" t="s">
        <v>6</v>
      </c>
      <c r="H249" t="s">
        <v>7</v>
      </c>
      <c r="I249" t="s">
        <v>8</v>
      </c>
      <c r="J249" t="s">
        <v>9</v>
      </c>
    </row>
    <row r="250" spans="1:10">
      <c r="A250" t="s">
        <v>18</v>
      </c>
      <c r="B250" s="1">
        <v>42200</v>
      </c>
      <c r="C250">
        <v>0.15</v>
      </c>
      <c r="D250" t="s">
        <v>25</v>
      </c>
      <c r="F250" s="2"/>
    </row>
    <row r="252" spans="1:10" ht="15">
      <c r="A252" t="s">
        <v>0</v>
      </c>
      <c r="B252" t="s">
        <v>1</v>
      </c>
      <c r="C252" t="s">
        <v>2</v>
      </c>
      <c r="D252" t="s">
        <v>3</v>
      </c>
      <c r="E252" t="s">
        <v>4</v>
      </c>
      <c r="F252" s="2" t="s">
        <v>5</v>
      </c>
      <c r="G252" t="s">
        <v>6</v>
      </c>
      <c r="H252" t="s">
        <v>7</v>
      </c>
      <c r="I252" t="s">
        <v>8</v>
      </c>
      <c r="J252" t="s">
        <v>9</v>
      </c>
    </row>
    <row r="253" spans="1:10">
      <c r="A253" t="s">
        <v>19</v>
      </c>
      <c r="B253" s="1">
        <v>42200</v>
      </c>
      <c r="C253">
        <v>0.15</v>
      </c>
      <c r="E253">
        <v>22.9</v>
      </c>
      <c r="F253" s="2">
        <f>1.8*E253+32</f>
        <v>73.22</v>
      </c>
      <c r="G253">
        <v>7.4</v>
      </c>
      <c r="H253">
        <v>88</v>
      </c>
      <c r="I253">
        <v>8.3000000000000007</v>
      </c>
      <c r="J253">
        <v>4.5999999999999996</v>
      </c>
    </row>
    <row r="255" spans="1:10" ht="15">
      <c r="A255" t="s">
        <v>0</v>
      </c>
      <c r="B255" t="s">
        <v>1</v>
      </c>
      <c r="C255" t="s">
        <v>2</v>
      </c>
      <c r="D255" t="s">
        <v>3</v>
      </c>
      <c r="E255" t="s">
        <v>4</v>
      </c>
      <c r="F255" s="2" t="s">
        <v>5</v>
      </c>
      <c r="G255" t="s">
        <v>6</v>
      </c>
      <c r="H255" t="s">
        <v>7</v>
      </c>
      <c r="I255" t="s">
        <v>8</v>
      </c>
      <c r="J255" t="s">
        <v>9</v>
      </c>
    </row>
    <row r="256" spans="1:10">
      <c r="A256" t="s">
        <v>20</v>
      </c>
      <c r="B256" s="1">
        <v>42200</v>
      </c>
      <c r="C256">
        <v>0.15</v>
      </c>
      <c r="E256">
        <v>14.4</v>
      </c>
      <c r="F256" s="2">
        <f>1.8*(E256)+32</f>
        <v>57.92</v>
      </c>
      <c r="G256">
        <v>8.8000000000000007</v>
      </c>
      <c r="H256">
        <v>126</v>
      </c>
      <c r="I256">
        <v>8</v>
      </c>
      <c r="J256">
        <v>1.31</v>
      </c>
    </row>
    <row r="257" spans="1:10">
      <c r="B257" s="1"/>
      <c r="F257" s="2"/>
    </row>
    <row r="258" spans="1:10" ht="15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s="2" t="s">
        <v>5</v>
      </c>
      <c r="G258" t="s">
        <v>6</v>
      </c>
      <c r="H258" t="s">
        <v>7</v>
      </c>
      <c r="I258" t="s">
        <v>8</v>
      </c>
      <c r="J258" t="s">
        <v>9</v>
      </c>
    </row>
    <row r="259" spans="1:10">
      <c r="A259" t="s">
        <v>21</v>
      </c>
      <c r="B259" s="1">
        <v>42200</v>
      </c>
      <c r="C259">
        <v>0.15</v>
      </c>
      <c r="E259">
        <v>14.1</v>
      </c>
      <c r="F259" s="2">
        <f t="shared" ref="F259" si="9">1.8*E259+32</f>
        <v>57.379999999999995</v>
      </c>
      <c r="G259">
        <v>9</v>
      </c>
      <c r="H259">
        <v>121</v>
      </c>
      <c r="I259">
        <v>8.1</v>
      </c>
      <c r="J259">
        <v>1.34</v>
      </c>
    </row>
    <row r="261" spans="1:10" ht="15">
      <c r="A261" t="s">
        <v>0</v>
      </c>
      <c r="B261" t="s">
        <v>1</v>
      </c>
      <c r="C261" t="s">
        <v>2</v>
      </c>
      <c r="D261" t="s">
        <v>3</v>
      </c>
      <c r="E261" t="s">
        <v>4</v>
      </c>
      <c r="F261" s="2" t="s">
        <v>5</v>
      </c>
      <c r="G261" t="s">
        <v>6</v>
      </c>
      <c r="H261" t="s">
        <v>7</v>
      </c>
      <c r="I261" t="s">
        <v>8</v>
      </c>
      <c r="J261" t="s">
        <v>9</v>
      </c>
    </row>
    <row r="262" spans="1:10">
      <c r="A262" t="s">
        <v>22</v>
      </c>
      <c r="B262" s="1">
        <v>42200</v>
      </c>
      <c r="C262">
        <v>0.15</v>
      </c>
      <c r="E262">
        <v>20.100000000000001</v>
      </c>
      <c r="F262" s="2">
        <f>1.8*E262+32</f>
        <v>68.180000000000007</v>
      </c>
      <c r="G262">
        <v>8.1999999999999993</v>
      </c>
      <c r="H262">
        <v>101</v>
      </c>
      <c r="I262">
        <v>7.8</v>
      </c>
      <c r="J262">
        <v>0.9</v>
      </c>
    </row>
    <row r="295" spans="1:10" ht="15">
      <c r="A295" t="s">
        <v>0</v>
      </c>
      <c r="B295" t="s">
        <v>1</v>
      </c>
      <c r="C295" t="s">
        <v>2</v>
      </c>
      <c r="D295" t="s">
        <v>3</v>
      </c>
      <c r="E295" t="s">
        <v>4</v>
      </c>
      <c r="F295" t="s">
        <v>5</v>
      </c>
      <c r="G295" t="s">
        <v>6</v>
      </c>
      <c r="H295" t="s">
        <v>7</v>
      </c>
      <c r="I295" t="s">
        <v>8</v>
      </c>
      <c r="J295" t="s">
        <v>9</v>
      </c>
    </row>
    <row r="296" spans="1:10">
      <c r="A296" t="s">
        <v>10</v>
      </c>
      <c r="B296" s="1">
        <v>42265</v>
      </c>
      <c r="D296">
        <v>4.2</v>
      </c>
    </row>
    <row r="297" spans="1:10">
      <c r="A297" t="s">
        <v>11</v>
      </c>
      <c r="B297" s="1">
        <v>42265</v>
      </c>
      <c r="C297">
        <v>0.15</v>
      </c>
      <c r="E297">
        <v>18.3</v>
      </c>
      <c r="F297" s="5">
        <f>E297*1.8+32</f>
        <v>64.94</v>
      </c>
      <c r="G297">
        <v>7.83</v>
      </c>
      <c r="H297">
        <v>95.8</v>
      </c>
      <c r="I297">
        <v>8</v>
      </c>
      <c r="J297">
        <v>1.24</v>
      </c>
    </row>
    <row r="298" spans="1:10">
      <c r="A298" t="s">
        <v>11</v>
      </c>
      <c r="B298" s="1">
        <v>42265</v>
      </c>
      <c r="C298">
        <v>1</v>
      </c>
      <c r="E298">
        <v>18.3</v>
      </c>
      <c r="F298" s="5">
        <f t="shared" ref="F298:F322" si="10">E298*1.8+32</f>
        <v>64.94</v>
      </c>
      <c r="G298">
        <v>7.61</v>
      </c>
      <c r="H298">
        <v>95.8</v>
      </c>
      <c r="I298">
        <v>7.99</v>
      </c>
    </row>
    <row r="299" spans="1:10">
      <c r="A299" t="s">
        <v>11</v>
      </c>
      <c r="B299" s="1">
        <v>42265</v>
      </c>
      <c r="C299">
        <v>2</v>
      </c>
      <c r="E299">
        <v>18.3</v>
      </c>
      <c r="F299" s="5">
        <f t="shared" si="10"/>
        <v>64.94</v>
      </c>
      <c r="G299">
        <v>7.61</v>
      </c>
      <c r="H299">
        <v>95.8</v>
      </c>
      <c r="I299">
        <v>7.99</v>
      </c>
    </row>
    <row r="300" spans="1:10">
      <c r="A300" t="s">
        <v>11</v>
      </c>
      <c r="B300" s="1">
        <v>42265</v>
      </c>
      <c r="C300">
        <v>3</v>
      </c>
      <c r="E300">
        <v>18.3</v>
      </c>
      <c r="F300" s="5">
        <f t="shared" si="10"/>
        <v>64.94</v>
      </c>
      <c r="G300">
        <v>7.58</v>
      </c>
      <c r="H300">
        <v>95.8</v>
      </c>
      <c r="I300">
        <v>7.99</v>
      </c>
    </row>
    <row r="301" spans="1:10">
      <c r="A301" t="s">
        <v>11</v>
      </c>
      <c r="B301" s="1">
        <v>42265</v>
      </c>
      <c r="C301">
        <v>4</v>
      </c>
      <c r="E301">
        <v>18.3</v>
      </c>
      <c r="F301" s="5">
        <f t="shared" si="10"/>
        <v>64.94</v>
      </c>
      <c r="G301">
        <v>7.55</v>
      </c>
      <c r="H301">
        <v>95.8</v>
      </c>
      <c r="I301">
        <v>7.98</v>
      </c>
    </row>
    <row r="302" spans="1:10">
      <c r="A302" t="s">
        <v>11</v>
      </c>
      <c r="B302" s="1">
        <v>42265</v>
      </c>
      <c r="C302">
        <v>5</v>
      </c>
      <c r="E302">
        <v>18.3</v>
      </c>
      <c r="F302" s="5">
        <f t="shared" si="10"/>
        <v>64.94</v>
      </c>
      <c r="G302">
        <v>7.55</v>
      </c>
      <c r="H302">
        <v>95.8</v>
      </c>
      <c r="I302">
        <v>7.97</v>
      </c>
    </row>
    <row r="303" spans="1:10">
      <c r="A303" t="s">
        <v>11</v>
      </c>
      <c r="B303" s="1">
        <v>42265</v>
      </c>
      <c r="C303">
        <v>6</v>
      </c>
      <c r="E303">
        <v>18.2</v>
      </c>
      <c r="F303" s="5">
        <f t="shared" si="10"/>
        <v>64.759999999999991</v>
      </c>
      <c r="G303">
        <v>7.54</v>
      </c>
      <c r="H303">
        <v>95.8</v>
      </c>
      <c r="I303">
        <v>7.96</v>
      </c>
    </row>
    <row r="304" spans="1:10">
      <c r="A304" t="s">
        <v>11</v>
      </c>
      <c r="B304" s="1">
        <v>42265</v>
      </c>
      <c r="C304">
        <v>7</v>
      </c>
      <c r="E304">
        <v>18.2</v>
      </c>
      <c r="F304" s="5">
        <f t="shared" si="10"/>
        <v>64.759999999999991</v>
      </c>
      <c r="G304">
        <v>7.48</v>
      </c>
      <c r="H304">
        <v>95.7</v>
      </c>
      <c r="I304">
        <v>7.95</v>
      </c>
    </row>
    <row r="305" spans="1:9">
      <c r="A305" t="s">
        <v>11</v>
      </c>
      <c r="B305" s="1">
        <v>42265</v>
      </c>
      <c r="C305">
        <v>8</v>
      </c>
      <c r="E305">
        <v>18.2</v>
      </c>
      <c r="F305" s="5">
        <f t="shared" si="10"/>
        <v>64.759999999999991</v>
      </c>
      <c r="G305">
        <v>7.44</v>
      </c>
      <c r="H305">
        <v>95.7</v>
      </c>
      <c r="I305">
        <v>7.93</v>
      </c>
    </row>
    <row r="306" spans="1:9">
      <c r="A306" t="s">
        <v>11</v>
      </c>
      <c r="B306" s="1">
        <v>42265</v>
      </c>
      <c r="C306">
        <v>9</v>
      </c>
      <c r="E306">
        <v>18.2</v>
      </c>
      <c r="F306" s="5">
        <f t="shared" si="10"/>
        <v>64.759999999999991</v>
      </c>
      <c r="G306">
        <v>7.46</v>
      </c>
      <c r="H306">
        <v>95.6</v>
      </c>
      <c r="I306">
        <v>7.93</v>
      </c>
    </row>
    <row r="307" spans="1:9">
      <c r="A307" t="s">
        <v>11</v>
      </c>
      <c r="B307" s="1">
        <v>42265</v>
      </c>
      <c r="C307">
        <v>10</v>
      </c>
      <c r="E307">
        <v>18.100000000000001</v>
      </c>
      <c r="F307" s="5">
        <f t="shared" si="10"/>
        <v>64.580000000000013</v>
      </c>
      <c r="G307">
        <v>7.43</v>
      </c>
      <c r="H307">
        <v>95.6</v>
      </c>
      <c r="I307">
        <v>7.93</v>
      </c>
    </row>
    <row r="308" spans="1:9">
      <c r="A308" t="s">
        <v>11</v>
      </c>
      <c r="B308" s="1">
        <v>42265</v>
      </c>
      <c r="C308">
        <v>11</v>
      </c>
      <c r="E308">
        <v>17.7</v>
      </c>
      <c r="F308" s="5">
        <f t="shared" si="10"/>
        <v>63.86</v>
      </c>
      <c r="G308">
        <v>6.7</v>
      </c>
      <c r="H308">
        <v>96</v>
      </c>
      <c r="I308">
        <v>7.79</v>
      </c>
    </row>
    <row r="309" spans="1:9">
      <c r="A309" t="s">
        <v>11</v>
      </c>
      <c r="B309" s="1">
        <v>42265</v>
      </c>
      <c r="C309">
        <v>12</v>
      </c>
      <c r="E309">
        <v>17.399999999999999</v>
      </c>
      <c r="F309" s="5">
        <f t="shared" si="10"/>
        <v>63.319999999999993</v>
      </c>
      <c r="G309">
        <v>5.31</v>
      </c>
      <c r="H309">
        <v>96.9</v>
      </c>
      <c r="I309">
        <v>7.62</v>
      </c>
    </row>
    <row r="310" spans="1:9">
      <c r="A310" t="s">
        <v>11</v>
      </c>
      <c r="B310" s="1">
        <v>42265</v>
      </c>
      <c r="C310">
        <v>13</v>
      </c>
      <c r="E310">
        <v>15.1</v>
      </c>
      <c r="F310" s="5">
        <f t="shared" si="10"/>
        <v>59.18</v>
      </c>
      <c r="G310">
        <v>3.5</v>
      </c>
      <c r="H310">
        <v>96.7</v>
      </c>
      <c r="I310">
        <v>7.34</v>
      </c>
    </row>
    <row r="311" spans="1:9">
      <c r="A311" t="s">
        <v>11</v>
      </c>
      <c r="B311" s="1">
        <v>42265</v>
      </c>
      <c r="C311">
        <v>14</v>
      </c>
      <c r="E311">
        <v>13.8</v>
      </c>
      <c r="F311" s="5">
        <f t="shared" si="10"/>
        <v>56.84</v>
      </c>
      <c r="G311">
        <v>1.6</v>
      </c>
      <c r="H311">
        <v>97.6</v>
      </c>
      <c r="I311">
        <v>7.05</v>
      </c>
    </row>
    <row r="312" spans="1:9">
      <c r="A312" t="s">
        <v>11</v>
      </c>
      <c r="B312" s="1">
        <v>42265</v>
      </c>
      <c r="C312">
        <v>15</v>
      </c>
      <c r="E312">
        <v>12.7</v>
      </c>
      <c r="F312" s="5">
        <f t="shared" si="10"/>
        <v>54.86</v>
      </c>
      <c r="G312">
        <v>0.61</v>
      </c>
      <c r="H312">
        <v>98.4</v>
      </c>
      <c r="I312">
        <v>6.99</v>
      </c>
    </row>
    <row r="313" spans="1:9">
      <c r="A313" t="s">
        <v>11</v>
      </c>
      <c r="B313" s="1">
        <v>42265</v>
      </c>
      <c r="C313">
        <v>16</v>
      </c>
      <c r="E313">
        <v>12.5</v>
      </c>
      <c r="F313" s="5">
        <f t="shared" si="10"/>
        <v>54.5</v>
      </c>
      <c r="G313">
        <v>0.41</v>
      </c>
      <c r="H313">
        <v>99.8</v>
      </c>
      <c r="I313">
        <v>6.85</v>
      </c>
    </row>
    <row r="314" spans="1:9">
      <c r="A314" t="s">
        <v>11</v>
      </c>
      <c r="B314" s="1">
        <v>42265</v>
      </c>
      <c r="C314">
        <v>17</v>
      </c>
      <c r="E314">
        <v>11.9</v>
      </c>
      <c r="F314" s="5">
        <f t="shared" si="10"/>
        <v>53.42</v>
      </c>
      <c r="G314">
        <v>0.28000000000000003</v>
      </c>
      <c r="H314">
        <v>100.7</v>
      </c>
      <c r="I314">
        <v>6.93</v>
      </c>
    </row>
    <row r="315" spans="1:9">
      <c r="A315" t="s">
        <v>11</v>
      </c>
      <c r="B315" s="1">
        <v>42265</v>
      </c>
      <c r="C315">
        <v>18</v>
      </c>
      <c r="E315">
        <v>11.4</v>
      </c>
      <c r="F315" s="5">
        <f t="shared" si="10"/>
        <v>52.519999999999996</v>
      </c>
      <c r="G315">
        <v>0.25</v>
      </c>
      <c r="H315">
        <v>101.1</v>
      </c>
      <c r="I315">
        <v>6.92</v>
      </c>
    </row>
    <row r="316" spans="1:9">
      <c r="A316" t="s">
        <v>11</v>
      </c>
      <c r="B316" s="1">
        <v>42265</v>
      </c>
      <c r="C316">
        <v>19</v>
      </c>
      <c r="E316">
        <v>11.2</v>
      </c>
      <c r="F316" s="5">
        <f t="shared" si="10"/>
        <v>52.16</v>
      </c>
      <c r="G316">
        <v>0.24</v>
      </c>
      <c r="H316">
        <v>101.5</v>
      </c>
      <c r="I316">
        <v>6.92</v>
      </c>
    </row>
    <row r="317" spans="1:9">
      <c r="A317" t="s">
        <v>11</v>
      </c>
      <c r="B317" s="1">
        <v>42265</v>
      </c>
      <c r="C317">
        <v>20</v>
      </c>
      <c r="E317">
        <v>11</v>
      </c>
      <c r="F317" s="5">
        <f t="shared" si="10"/>
        <v>51.8</v>
      </c>
      <c r="G317">
        <v>0.23</v>
      </c>
      <c r="H317">
        <v>102.1</v>
      </c>
      <c r="I317">
        <v>6.92</v>
      </c>
    </row>
    <row r="318" spans="1:9">
      <c r="A318" t="s">
        <v>11</v>
      </c>
      <c r="B318" s="1">
        <v>42265</v>
      </c>
      <c r="C318">
        <v>21</v>
      </c>
      <c r="E318">
        <v>10.8</v>
      </c>
      <c r="F318" s="5">
        <f t="shared" si="10"/>
        <v>51.44</v>
      </c>
      <c r="G318">
        <v>0.22</v>
      </c>
      <c r="H318">
        <v>101.7</v>
      </c>
      <c r="I318">
        <v>6.92</v>
      </c>
    </row>
    <row r="319" spans="1:9">
      <c r="A319" t="s">
        <v>11</v>
      </c>
      <c r="B319" s="1">
        <v>42265</v>
      </c>
      <c r="C319">
        <v>22</v>
      </c>
      <c r="E319">
        <v>10.7</v>
      </c>
      <c r="F319" s="5">
        <f t="shared" si="10"/>
        <v>51.26</v>
      </c>
      <c r="G319">
        <v>0.21</v>
      </c>
      <c r="H319">
        <v>102.3</v>
      </c>
      <c r="I319">
        <v>6.92</v>
      </c>
    </row>
    <row r="320" spans="1:9">
      <c r="A320" t="s">
        <v>11</v>
      </c>
      <c r="B320" s="1">
        <v>42265</v>
      </c>
      <c r="C320">
        <v>23</v>
      </c>
      <c r="E320">
        <v>10.5</v>
      </c>
      <c r="F320" s="5">
        <f t="shared" si="10"/>
        <v>50.900000000000006</v>
      </c>
      <c r="G320">
        <v>0.2</v>
      </c>
      <c r="H320">
        <v>103</v>
      </c>
      <c r="I320">
        <v>6.92</v>
      </c>
    </row>
    <row r="321" spans="1:9">
      <c r="A321" t="s">
        <v>11</v>
      </c>
      <c r="B321" s="1">
        <v>42265</v>
      </c>
      <c r="C321">
        <v>24</v>
      </c>
      <c r="E321">
        <v>10.1</v>
      </c>
      <c r="F321" s="5">
        <f t="shared" si="10"/>
        <v>50.18</v>
      </c>
      <c r="G321">
        <v>0.2</v>
      </c>
      <c r="H321">
        <v>107.1</v>
      </c>
      <c r="I321">
        <v>6.91</v>
      </c>
    </row>
    <row r="322" spans="1:9">
      <c r="A322" t="s">
        <v>11</v>
      </c>
      <c r="B322" s="1">
        <v>42265</v>
      </c>
      <c r="C322">
        <v>25</v>
      </c>
      <c r="E322">
        <v>9.9</v>
      </c>
      <c r="F322" s="5">
        <f t="shared" si="10"/>
        <v>49.82</v>
      </c>
      <c r="G322">
        <v>0.2</v>
      </c>
      <c r="H322">
        <v>111.3</v>
      </c>
      <c r="I322">
        <v>6.93</v>
      </c>
    </row>
    <row r="344" spans="1:10" ht="15">
      <c r="A344" t="s">
        <v>12</v>
      </c>
      <c r="B344" t="s">
        <v>1</v>
      </c>
      <c r="C344" t="s">
        <v>2</v>
      </c>
      <c r="D344" t="s">
        <v>3</v>
      </c>
      <c r="E344" t="s">
        <v>4</v>
      </c>
      <c r="F344" t="s">
        <v>5</v>
      </c>
      <c r="G344" t="s">
        <v>6</v>
      </c>
      <c r="H344" t="s">
        <v>7</v>
      </c>
      <c r="I344" t="s">
        <v>8</v>
      </c>
      <c r="J344" t="s">
        <v>9</v>
      </c>
    </row>
    <row r="345" spans="1:10">
      <c r="A345" t="s">
        <v>24</v>
      </c>
      <c r="B345" s="1">
        <v>42265</v>
      </c>
      <c r="D345">
        <v>6.34</v>
      </c>
    </row>
    <row r="346" spans="1:10">
      <c r="A346" t="s">
        <v>14</v>
      </c>
      <c r="B346" s="1">
        <v>42265</v>
      </c>
      <c r="C346">
        <v>0.15</v>
      </c>
      <c r="E346">
        <v>18.2</v>
      </c>
      <c r="F346" s="6">
        <f>1.8*E346+32</f>
        <v>64.759999999999991</v>
      </c>
      <c r="G346">
        <v>7.71</v>
      </c>
      <c r="H346">
        <v>96</v>
      </c>
      <c r="I346">
        <v>6.77</v>
      </c>
      <c r="J346">
        <v>0.81</v>
      </c>
    </row>
    <row r="347" spans="1:10">
      <c r="A347" t="s">
        <v>14</v>
      </c>
      <c r="B347" s="1">
        <v>42265</v>
      </c>
      <c r="C347">
        <v>1</v>
      </c>
      <c r="E347">
        <v>18.2</v>
      </c>
      <c r="F347" s="6">
        <f t="shared" ref="F347:F362" si="11">1.8*E347+32</f>
        <v>64.759999999999991</v>
      </c>
      <c r="G347">
        <v>7.68</v>
      </c>
      <c r="H347">
        <v>96</v>
      </c>
      <c r="I347">
        <v>7.22</v>
      </c>
    </row>
    <row r="348" spans="1:10">
      <c r="A348" t="s">
        <v>14</v>
      </c>
      <c r="B348" s="1">
        <v>42265</v>
      </c>
      <c r="C348">
        <v>2</v>
      </c>
      <c r="E348">
        <v>18.2</v>
      </c>
      <c r="F348" s="6">
        <f t="shared" si="11"/>
        <v>64.759999999999991</v>
      </c>
      <c r="G348">
        <v>7.67</v>
      </c>
      <c r="H348">
        <v>96</v>
      </c>
      <c r="I348">
        <v>7.55</v>
      </c>
    </row>
    <row r="349" spans="1:10">
      <c r="A349" t="s">
        <v>14</v>
      </c>
      <c r="B349" s="1">
        <v>42265</v>
      </c>
      <c r="C349">
        <v>3</v>
      </c>
      <c r="E349">
        <v>18.2</v>
      </c>
      <c r="F349" s="6">
        <f t="shared" si="11"/>
        <v>64.759999999999991</v>
      </c>
      <c r="G349">
        <v>7.66</v>
      </c>
      <c r="H349">
        <v>96</v>
      </c>
      <c r="I349">
        <v>7.77</v>
      </c>
    </row>
    <row r="350" spans="1:10">
      <c r="A350" t="s">
        <v>14</v>
      </c>
      <c r="B350" s="1">
        <v>42265</v>
      </c>
      <c r="C350">
        <v>4</v>
      </c>
      <c r="E350">
        <v>18.2</v>
      </c>
      <c r="F350" s="6">
        <f t="shared" si="11"/>
        <v>64.759999999999991</v>
      </c>
      <c r="G350">
        <v>7.65</v>
      </c>
      <c r="H350">
        <v>96</v>
      </c>
      <c r="I350">
        <v>7.81</v>
      </c>
    </row>
    <row r="351" spans="1:10">
      <c r="A351" t="s">
        <v>14</v>
      </c>
      <c r="B351" s="1">
        <v>42265</v>
      </c>
      <c r="C351">
        <v>5</v>
      </c>
      <c r="E351">
        <v>18.2</v>
      </c>
      <c r="F351" s="6">
        <f t="shared" si="11"/>
        <v>64.759999999999991</v>
      </c>
      <c r="G351">
        <v>7.66</v>
      </c>
      <c r="H351">
        <v>96</v>
      </c>
      <c r="I351">
        <v>7.85</v>
      </c>
    </row>
    <row r="352" spans="1:10">
      <c r="A352" t="s">
        <v>14</v>
      </c>
      <c r="B352" s="1">
        <v>42265</v>
      </c>
      <c r="C352">
        <v>6</v>
      </c>
      <c r="E352">
        <v>18.2</v>
      </c>
      <c r="F352" s="6">
        <f t="shared" si="11"/>
        <v>64.759999999999991</v>
      </c>
      <c r="G352">
        <v>7.65</v>
      </c>
      <c r="H352">
        <v>96</v>
      </c>
      <c r="I352">
        <v>7.89</v>
      </c>
    </row>
    <row r="353" spans="1:10">
      <c r="A353" t="s">
        <v>14</v>
      </c>
      <c r="B353" s="1">
        <v>42265</v>
      </c>
      <c r="C353">
        <v>7</v>
      </c>
      <c r="E353">
        <v>18.2</v>
      </c>
      <c r="F353" s="6">
        <f t="shared" si="11"/>
        <v>64.759999999999991</v>
      </c>
      <c r="G353">
        <v>7.64</v>
      </c>
      <c r="H353">
        <v>96</v>
      </c>
      <c r="I353">
        <v>7.91</v>
      </c>
    </row>
    <row r="354" spans="1:10">
      <c r="A354" t="s">
        <v>14</v>
      </c>
      <c r="B354" s="1">
        <v>42265</v>
      </c>
      <c r="C354">
        <v>8</v>
      </c>
      <c r="E354">
        <v>18.2</v>
      </c>
      <c r="F354" s="6">
        <f t="shared" si="11"/>
        <v>64.759999999999991</v>
      </c>
      <c r="G354">
        <v>7.64</v>
      </c>
      <c r="H354">
        <v>96</v>
      </c>
      <c r="I354">
        <v>7.88</v>
      </c>
    </row>
    <row r="355" spans="1:10">
      <c r="A355" t="s">
        <v>14</v>
      </c>
      <c r="B355" s="1">
        <v>42265</v>
      </c>
      <c r="C355">
        <v>9</v>
      </c>
      <c r="E355">
        <v>18.2</v>
      </c>
      <c r="F355" s="6">
        <f t="shared" si="11"/>
        <v>64.759999999999991</v>
      </c>
      <c r="G355">
        <v>7.64</v>
      </c>
      <c r="H355">
        <v>96</v>
      </c>
      <c r="I355">
        <v>7.91</v>
      </c>
    </row>
    <row r="356" spans="1:10">
      <c r="A356" t="s">
        <v>14</v>
      </c>
      <c r="B356" s="1">
        <v>42265</v>
      </c>
      <c r="C356">
        <v>10</v>
      </c>
      <c r="E356">
        <v>18.2</v>
      </c>
      <c r="F356" s="6">
        <f t="shared" si="11"/>
        <v>64.759999999999991</v>
      </c>
      <c r="G356">
        <v>7.63</v>
      </c>
      <c r="H356">
        <v>96</v>
      </c>
      <c r="I356">
        <v>7.9</v>
      </c>
    </row>
    <row r="357" spans="1:10">
      <c r="A357" t="s">
        <v>14</v>
      </c>
      <c r="B357" s="1">
        <v>42265</v>
      </c>
      <c r="C357">
        <v>11</v>
      </c>
      <c r="E357">
        <v>18.2</v>
      </c>
      <c r="F357" s="6">
        <f t="shared" si="11"/>
        <v>64.759999999999991</v>
      </c>
      <c r="G357">
        <v>7.64</v>
      </c>
      <c r="H357">
        <v>96</v>
      </c>
      <c r="I357">
        <v>7.91</v>
      </c>
    </row>
    <row r="358" spans="1:10">
      <c r="A358" t="s">
        <v>14</v>
      </c>
      <c r="B358" s="1">
        <v>42265</v>
      </c>
      <c r="C358">
        <v>12</v>
      </c>
      <c r="E358">
        <v>18.2</v>
      </c>
      <c r="F358" s="6">
        <f t="shared" si="11"/>
        <v>64.759999999999991</v>
      </c>
      <c r="G358">
        <v>7.62</v>
      </c>
      <c r="H358">
        <v>96</v>
      </c>
      <c r="I358">
        <v>7.91</v>
      </c>
    </row>
    <row r="359" spans="1:10">
      <c r="A359" t="s">
        <v>14</v>
      </c>
      <c r="B359" s="1">
        <v>42265</v>
      </c>
      <c r="C359">
        <v>13</v>
      </c>
      <c r="E359">
        <v>18.100000000000001</v>
      </c>
      <c r="F359" s="6">
        <f t="shared" si="11"/>
        <v>64.580000000000013</v>
      </c>
      <c r="G359">
        <v>7.61</v>
      </c>
      <c r="H359">
        <v>96</v>
      </c>
      <c r="I359">
        <v>7.89</v>
      </c>
    </row>
    <row r="360" spans="1:10">
      <c r="A360" t="s">
        <v>14</v>
      </c>
      <c r="B360" s="1">
        <v>42265</v>
      </c>
      <c r="C360">
        <v>14</v>
      </c>
      <c r="E360">
        <v>18.100000000000001</v>
      </c>
      <c r="F360" s="6">
        <f t="shared" si="11"/>
        <v>64.580000000000013</v>
      </c>
      <c r="G360">
        <v>7.61</v>
      </c>
      <c r="H360">
        <v>96</v>
      </c>
      <c r="I360">
        <v>7.92</v>
      </c>
    </row>
    <row r="361" spans="1:10">
      <c r="A361" t="s">
        <v>14</v>
      </c>
      <c r="B361" s="1">
        <v>42265</v>
      </c>
      <c r="C361">
        <v>15</v>
      </c>
      <c r="E361">
        <v>14.1</v>
      </c>
      <c r="F361" s="6">
        <f t="shared" si="11"/>
        <v>57.379999999999995</v>
      </c>
      <c r="G361">
        <v>4.9000000000000004</v>
      </c>
      <c r="H361">
        <v>94.9</v>
      </c>
      <c r="I361">
        <v>7.69</v>
      </c>
    </row>
    <row r="362" spans="1:10">
      <c r="A362" t="s">
        <v>14</v>
      </c>
      <c r="B362" s="1">
        <v>42265</v>
      </c>
      <c r="C362">
        <v>16</v>
      </c>
      <c r="E362">
        <v>12.8</v>
      </c>
      <c r="F362" s="6">
        <f t="shared" si="11"/>
        <v>55.040000000000006</v>
      </c>
      <c r="G362">
        <v>2.6</v>
      </c>
      <c r="H362">
        <v>100</v>
      </c>
      <c r="I362">
        <v>7.28</v>
      </c>
    </row>
    <row r="366" spans="1:10" ht="15">
      <c r="A366" t="s">
        <v>12</v>
      </c>
      <c r="B366" t="s">
        <v>1</v>
      </c>
      <c r="C366" t="s">
        <v>2</v>
      </c>
      <c r="D366" t="s">
        <v>3</v>
      </c>
      <c r="E366" t="s">
        <v>4</v>
      </c>
      <c r="F366" t="s">
        <v>5</v>
      </c>
      <c r="G366" t="s">
        <v>6</v>
      </c>
      <c r="H366" t="s">
        <v>7</v>
      </c>
      <c r="I366" t="s">
        <v>8</v>
      </c>
      <c r="J366" t="s">
        <v>9</v>
      </c>
    </row>
    <row r="367" spans="1:10">
      <c r="A367" t="s">
        <v>15</v>
      </c>
      <c r="B367" s="1">
        <v>42265</v>
      </c>
      <c r="D367">
        <v>4.1500000000000004</v>
      </c>
    </row>
    <row r="368" spans="1:10">
      <c r="A368" t="s">
        <v>16</v>
      </c>
      <c r="B368" s="1">
        <v>42265</v>
      </c>
      <c r="C368">
        <v>0.15</v>
      </c>
      <c r="E368">
        <v>17.8</v>
      </c>
      <c r="F368" s="7">
        <f>1.8*E368+32</f>
        <v>64.039999999999992</v>
      </c>
      <c r="G368">
        <v>7.66</v>
      </c>
      <c r="H368">
        <v>95.5</v>
      </c>
      <c r="I368">
        <v>7.7</v>
      </c>
      <c r="J368">
        <v>1.01</v>
      </c>
    </row>
    <row r="369" spans="1:9">
      <c r="A369" t="s">
        <v>16</v>
      </c>
      <c r="B369" s="1">
        <v>42265</v>
      </c>
      <c r="C369">
        <v>1</v>
      </c>
      <c r="E369">
        <v>17.7</v>
      </c>
      <c r="F369" s="7">
        <f t="shared" ref="F369:F375" si="12">1.8*E369+32</f>
        <v>63.86</v>
      </c>
      <c r="G369">
        <v>7.67</v>
      </c>
      <c r="H369">
        <v>95.5</v>
      </c>
      <c r="I369">
        <v>7.7</v>
      </c>
    </row>
    <row r="370" spans="1:9">
      <c r="A370" t="s">
        <v>16</v>
      </c>
      <c r="B370" s="1">
        <v>42265</v>
      </c>
      <c r="C370">
        <v>2</v>
      </c>
      <c r="E370">
        <v>17.7</v>
      </c>
      <c r="F370" s="7">
        <f t="shared" si="12"/>
        <v>63.86</v>
      </c>
      <c r="G370">
        <v>7.67</v>
      </c>
      <c r="H370">
        <v>95.5</v>
      </c>
      <c r="I370">
        <v>7.8</v>
      </c>
    </row>
    <row r="371" spans="1:9">
      <c r="A371" t="s">
        <v>16</v>
      </c>
      <c r="B371" s="1">
        <v>42265</v>
      </c>
      <c r="C371">
        <v>3</v>
      </c>
      <c r="E371">
        <v>17.7</v>
      </c>
      <c r="F371" s="7">
        <f t="shared" si="12"/>
        <v>63.86</v>
      </c>
      <c r="G371">
        <v>7.67</v>
      </c>
      <c r="H371">
        <v>95.5</v>
      </c>
      <c r="I371">
        <v>7.89</v>
      </c>
    </row>
    <row r="372" spans="1:9">
      <c r="A372" t="s">
        <v>16</v>
      </c>
      <c r="B372" s="1">
        <v>42265</v>
      </c>
      <c r="C372">
        <v>4</v>
      </c>
      <c r="E372">
        <v>17.600000000000001</v>
      </c>
      <c r="F372" s="7">
        <f t="shared" si="12"/>
        <v>63.680000000000007</v>
      </c>
      <c r="G372">
        <v>7.68</v>
      </c>
      <c r="H372">
        <v>95.5</v>
      </c>
      <c r="I372">
        <v>7.9</v>
      </c>
    </row>
    <row r="373" spans="1:9">
      <c r="A373" t="s">
        <v>16</v>
      </c>
      <c r="B373" s="1">
        <v>42265</v>
      </c>
      <c r="C373">
        <v>5</v>
      </c>
      <c r="E373">
        <v>17.600000000000001</v>
      </c>
      <c r="F373" s="7">
        <f t="shared" si="12"/>
        <v>63.680000000000007</v>
      </c>
      <c r="G373">
        <v>7.67</v>
      </c>
      <c r="H373">
        <v>95.5</v>
      </c>
      <c r="I373">
        <v>7.9</v>
      </c>
    </row>
    <row r="374" spans="1:9">
      <c r="A374" t="s">
        <v>16</v>
      </c>
      <c r="B374" s="1">
        <v>42265</v>
      </c>
      <c r="C374">
        <v>6</v>
      </c>
      <c r="E374">
        <v>17.600000000000001</v>
      </c>
      <c r="F374" s="7">
        <f t="shared" si="12"/>
        <v>63.680000000000007</v>
      </c>
      <c r="G374">
        <v>7.67</v>
      </c>
      <c r="H374">
        <v>95.5</v>
      </c>
      <c r="I374">
        <v>7.94</v>
      </c>
    </row>
    <row r="375" spans="1:9">
      <c r="A375" t="s">
        <v>16</v>
      </c>
      <c r="B375" s="1">
        <v>42265</v>
      </c>
      <c r="C375">
        <v>6.5</v>
      </c>
      <c r="E375">
        <v>17.600000000000001</v>
      </c>
      <c r="F375" s="7">
        <f t="shared" si="12"/>
        <v>63.680000000000007</v>
      </c>
      <c r="G375">
        <v>7.62</v>
      </c>
      <c r="H375">
        <v>95.5</v>
      </c>
      <c r="I375">
        <v>7.97</v>
      </c>
    </row>
    <row r="393" spans="1:10" ht="15">
      <c r="A393" t="s">
        <v>0</v>
      </c>
      <c r="B393" t="s">
        <v>1</v>
      </c>
      <c r="C393" t="s">
        <v>2</v>
      </c>
      <c r="D393" t="s">
        <v>3</v>
      </c>
      <c r="E393" t="s">
        <v>4</v>
      </c>
      <c r="F393" t="s">
        <v>5</v>
      </c>
      <c r="G393" t="s">
        <v>6</v>
      </c>
      <c r="H393" t="s">
        <v>7</v>
      </c>
      <c r="I393" t="s">
        <v>8</v>
      </c>
      <c r="J393" t="s">
        <v>9</v>
      </c>
    </row>
    <row r="394" spans="1:10">
      <c r="A394" t="s">
        <v>17</v>
      </c>
      <c r="B394" s="1">
        <v>42265</v>
      </c>
      <c r="C394">
        <v>0.15</v>
      </c>
      <c r="E394">
        <v>9.4</v>
      </c>
      <c r="F394" s="4">
        <f t="shared" ref="F394" si="13">1.8*E394+32</f>
        <v>48.92</v>
      </c>
      <c r="G394">
        <v>10</v>
      </c>
      <c r="H394">
        <v>81</v>
      </c>
      <c r="I394">
        <v>7.6</v>
      </c>
      <c r="J394" s="9" t="s">
        <v>37</v>
      </c>
    </row>
    <row r="395" spans="1:10">
      <c r="F395" s="4"/>
    </row>
    <row r="396" spans="1:10" ht="15">
      <c r="A396" t="s">
        <v>0</v>
      </c>
      <c r="B396" t="s">
        <v>1</v>
      </c>
      <c r="C396" t="s">
        <v>2</v>
      </c>
      <c r="D396" t="s">
        <v>3</v>
      </c>
      <c r="E396" t="s">
        <v>4</v>
      </c>
      <c r="F396" t="s">
        <v>5</v>
      </c>
      <c r="G396" t="s">
        <v>6</v>
      </c>
      <c r="H396" t="s">
        <v>7</v>
      </c>
      <c r="I396" t="s">
        <v>8</v>
      </c>
      <c r="J396" t="s">
        <v>9</v>
      </c>
    </row>
    <row r="397" spans="1:10">
      <c r="A397" t="s">
        <v>18</v>
      </c>
      <c r="B397" s="1">
        <v>42265</v>
      </c>
      <c r="C397">
        <v>0.15</v>
      </c>
      <c r="D397" t="s">
        <v>23</v>
      </c>
      <c r="F397" s="4"/>
    </row>
    <row r="399" spans="1:10" ht="15">
      <c r="A399" t="s">
        <v>0</v>
      </c>
      <c r="B399" t="s">
        <v>1</v>
      </c>
      <c r="C399" t="s">
        <v>2</v>
      </c>
      <c r="D399" t="s">
        <v>3</v>
      </c>
      <c r="E399" t="s">
        <v>4</v>
      </c>
      <c r="F399" s="4" t="s">
        <v>5</v>
      </c>
      <c r="G399" t="s">
        <v>6</v>
      </c>
      <c r="H399" t="s">
        <v>7</v>
      </c>
      <c r="I399" t="s">
        <v>8</v>
      </c>
      <c r="J399" t="s">
        <v>9</v>
      </c>
    </row>
    <row r="400" spans="1:10">
      <c r="A400" t="s">
        <v>19</v>
      </c>
      <c r="B400" s="1">
        <v>42265</v>
      </c>
      <c r="C400">
        <v>0.15</v>
      </c>
      <c r="E400">
        <v>11.4</v>
      </c>
      <c r="F400" s="4">
        <f>1.8*E400+32</f>
        <v>52.519999999999996</v>
      </c>
      <c r="G400">
        <v>9.9700000000000006</v>
      </c>
      <c r="H400">
        <v>122</v>
      </c>
      <c r="I400">
        <v>7.8</v>
      </c>
      <c r="J400" s="9" t="s">
        <v>37</v>
      </c>
    </row>
    <row r="402" spans="1:10" ht="15">
      <c r="A402" t="s">
        <v>0</v>
      </c>
      <c r="B402" t="s">
        <v>1</v>
      </c>
      <c r="C402" t="s">
        <v>2</v>
      </c>
      <c r="D402" t="s">
        <v>3</v>
      </c>
      <c r="E402" t="s">
        <v>4</v>
      </c>
      <c r="F402" s="4" t="s">
        <v>5</v>
      </c>
      <c r="G402" t="s">
        <v>6</v>
      </c>
      <c r="H402" t="s">
        <v>7</v>
      </c>
      <c r="I402" t="s">
        <v>8</v>
      </c>
      <c r="J402" t="s">
        <v>9</v>
      </c>
    </row>
    <row r="403" spans="1:10">
      <c r="A403" t="s">
        <v>20</v>
      </c>
      <c r="B403" s="1">
        <v>42265</v>
      </c>
      <c r="C403">
        <v>0.15</v>
      </c>
      <c r="E403">
        <v>12</v>
      </c>
      <c r="F403" s="4">
        <v>53.6</v>
      </c>
      <c r="G403">
        <v>9.6999999999999993</v>
      </c>
      <c r="H403">
        <v>122</v>
      </c>
      <c r="I403">
        <v>8.1</v>
      </c>
      <c r="J403" s="9" t="s">
        <v>37</v>
      </c>
    </row>
    <row r="404" spans="1:10">
      <c r="B404" s="1"/>
      <c r="F404" s="4"/>
    </row>
    <row r="405" spans="1:10" ht="15">
      <c r="A405" t="s">
        <v>0</v>
      </c>
      <c r="B405" t="s">
        <v>1</v>
      </c>
      <c r="C405" t="s">
        <v>2</v>
      </c>
      <c r="D405" t="s">
        <v>3</v>
      </c>
      <c r="E405" t="s">
        <v>4</v>
      </c>
      <c r="F405" s="4" t="s">
        <v>5</v>
      </c>
      <c r="G405" t="s">
        <v>6</v>
      </c>
      <c r="H405" t="s">
        <v>7</v>
      </c>
      <c r="I405" t="s">
        <v>8</v>
      </c>
      <c r="J405" t="s">
        <v>9</v>
      </c>
    </row>
    <row r="406" spans="1:10">
      <c r="A406" t="s">
        <v>21</v>
      </c>
      <c r="B406" s="1">
        <v>42265</v>
      </c>
      <c r="C406">
        <v>0.15</v>
      </c>
      <c r="E406">
        <v>15</v>
      </c>
      <c r="F406" s="4">
        <f t="shared" ref="F406" si="14">1.8*E406+32</f>
        <v>59</v>
      </c>
      <c r="G406">
        <v>8.6999999999999993</v>
      </c>
      <c r="H406">
        <v>116</v>
      </c>
      <c r="I406">
        <v>8.5</v>
      </c>
      <c r="J406" s="9" t="s">
        <v>37</v>
      </c>
    </row>
    <row r="408" spans="1:10" ht="15">
      <c r="A408" t="s">
        <v>0</v>
      </c>
      <c r="B408" t="s">
        <v>1</v>
      </c>
      <c r="C408" t="s">
        <v>2</v>
      </c>
      <c r="D408" t="s">
        <v>3</v>
      </c>
      <c r="E408" t="s">
        <v>4</v>
      </c>
      <c r="F408" s="4" t="s">
        <v>5</v>
      </c>
      <c r="G408" t="s">
        <v>6</v>
      </c>
      <c r="H408" t="s">
        <v>7</v>
      </c>
      <c r="I408" t="s">
        <v>8</v>
      </c>
      <c r="J408" t="s">
        <v>9</v>
      </c>
    </row>
    <row r="409" spans="1:10">
      <c r="A409" t="s">
        <v>22</v>
      </c>
      <c r="B409" s="1">
        <v>42265</v>
      </c>
      <c r="C409">
        <v>0.15</v>
      </c>
      <c r="E409">
        <v>17.100000000000001</v>
      </c>
      <c r="F409" s="4">
        <v>62.8</v>
      </c>
      <c r="G409">
        <v>8.6999999999999993</v>
      </c>
      <c r="H409">
        <v>104</v>
      </c>
      <c r="I409">
        <v>0.8</v>
      </c>
      <c r="J409" s="9" t="s">
        <v>37</v>
      </c>
    </row>
    <row r="442" spans="1:10" ht="15">
      <c r="A442" t="s">
        <v>0</v>
      </c>
      <c r="B442" t="s">
        <v>1</v>
      </c>
      <c r="C442" t="s">
        <v>2</v>
      </c>
      <c r="D442" t="s">
        <v>3</v>
      </c>
      <c r="E442" t="s">
        <v>4</v>
      </c>
      <c r="F442" t="s">
        <v>5</v>
      </c>
      <c r="G442" t="s">
        <v>6</v>
      </c>
      <c r="H442" t="s">
        <v>7</v>
      </c>
      <c r="I442" t="s">
        <v>8</v>
      </c>
      <c r="J442" t="s">
        <v>9</v>
      </c>
    </row>
    <row r="443" spans="1:10">
      <c r="A443" t="s">
        <v>10</v>
      </c>
      <c r="B443" s="1">
        <v>42321</v>
      </c>
      <c r="D443">
        <v>4.2</v>
      </c>
      <c r="J443">
        <v>1</v>
      </c>
    </row>
    <row r="444" spans="1:10">
      <c r="A444" t="s">
        <v>11</v>
      </c>
      <c r="B444" s="1">
        <v>42321</v>
      </c>
      <c r="C444">
        <v>0.15</v>
      </c>
      <c r="E444">
        <v>10.6</v>
      </c>
      <c r="F444">
        <f>1.8*E444+32</f>
        <v>51.08</v>
      </c>
      <c r="G444">
        <v>9.3800000000000008</v>
      </c>
      <c r="H444">
        <v>97.8</v>
      </c>
      <c r="I444">
        <v>7.7</v>
      </c>
    </row>
    <row r="445" spans="1:10">
      <c r="A445" t="s">
        <v>11</v>
      </c>
      <c r="B445" s="1">
        <v>42321</v>
      </c>
      <c r="C445">
        <v>1</v>
      </c>
      <c r="E445">
        <v>10.6</v>
      </c>
      <c r="F445">
        <f t="shared" ref="F445:F468" si="15">1.8*E445+32</f>
        <v>51.08</v>
      </c>
      <c r="G445">
        <v>9.32</v>
      </c>
      <c r="H445">
        <v>97.7</v>
      </c>
      <c r="I445">
        <v>7.74</v>
      </c>
    </row>
    <row r="446" spans="1:10">
      <c r="A446" t="s">
        <v>11</v>
      </c>
      <c r="B446" s="1">
        <v>42321</v>
      </c>
      <c r="C446">
        <v>2</v>
      </c>
      <c r="E446">
        <v>10.6</v>
      </c>
      <c r="F446">
        <f t="shared" si="15"/>
        <v>51.08</v>
      </c>
      <c r="G446">
        <v>9.31</v>
      </c>
      <c r="H446">
        <v>97.8</v>
      </c>
      <c r="I446">
        <v>7.77</v>
      </c>
    </row>
    <row r="447" spans="1:10">
      <c r="A447" t="s">
        <v>11</v>
      </c>
      <c r="B447" s="1">
        <v>42321</v>
      </c>
      <c r="C447">
        <v>3</v>
      </c>
      <c r="E447">
        <v>10.5</v>
      </c>
      <c r="F447">
        <f t="shared" si="15"/>
        <v>50.900000000000006</v>
      </c>
      <c r="G447">
        <v>9.2799999999999994</v>
      </c>
      <c r="H447">
        <v>97.7</v>
      </c>
      <c r="I447">
        <v>7.79</v>
      </c>
    </row>
    <row r="448" spans="1:10">
      <c r="A448" t="s">
        <v>11</v>
      </c>
      <c r="B448" s="1">
        <v>42321</v>
      </c>
      <c r="C448">
        <v>4</v>
      </c>
      <c r="E448">
        <v>10.5</v>
      </c>
      <c r="F448">
        <f t="shared" si="15"/>
        <v>50.900000000000006</v>
      </c>
      <c r="G448">
        <v>9.24</v>
      </c>
      <c r="H448">
        <v>97.7</v>
      </c>
      <c r="I448">
        <v>7.79</v>
      </c>
    </row>
    <row r="449" spans="1:9">
      <c r="A449" t="s">
        <v>11</v>
      </c>
      <c r="B449" s="1">
        <v>42321</v>
      </c>
      <c r="C449">
        <v>5</v>
      </c>
      <c r="E449">
        <v>10.5</v>
      </c>
      <c r="F449">
        <f t="shared" si="15"/>
        <v>50.900000000000006</v>
      </c>
      <c r="G449">
        <v>9.2200000000000006</v>
      </c>
      <c r="H449">
        <v>97.7</v>
      </c>
      <c r="I449">
        <v>7.79</v>
      </c>
    </row>
    <row r="450" spans="1:9">
      <c r="A450" t="s">
        <v>11</v>
      </c>
      <c r="B450" s="1">
        <v>42321</v>
      </c>
      <c r="C450">
        <v>6</v>
      </c>
      <c r="E450">
        <v>10.4</v>
      </c>
      <c r="F450">
        <f t="shared" si="15"/>
        <v>50.72</v>
      </c>
      <c r="G450">
        <v>9.2100000000000009</v>
      </c>
      <c r="H450">
        <v>97.7</v>
      </c>
      <c r="I450">
        <v>7.79</v>
      </c>
    </row>
    <row r="451" spans="1:9">
      <c r="A451" t="s">
        <v>11</v>
      </c>
      <c r="B451" s="1">
        <v>42321</v>
      </c>
      <c r="C451">
        <v>7</v>
      </c>
      <c r="E451">
        <v>10.4</v>
      </c>
      <c r="F451">
        <f t="shared" si="15"/>
        <v>50.72</v>
      </c>
      <c r="G451">
        <v>8.4499999999999993</v>
      </c>
      <c r="H451">
        <v>97.7</v>
      </c>
      <c r="I451">
        <v>7.57</v>
      </c>
    </row>
    <row r="452" spans="1:9">
      <c r="A452" t="s">
        <v>11</v>
      </c>
      <c r="B452" s="1">
        <v>42321</v>
      </c>
      <c r="C452">
        <v>8</v>
      </c>
      <c r="E452">
        <v>10.4</v>
      </c>
      <c r="F452">
        <f t="shared" si="15"/>
        <v>50.72</v>
      </c>
      <c r="G452">
        <v>7.71</v>
      </c>
      <c r="H452">
        <v>97.6</v>
      </c>
      <c r="I452">
        <v>7.54</v>
      </c>
    </row>
    <row r="453" spans="1:9">
      <c r="A453" t="s">
        <v>11</v>
      </c>
      <c r="B453" s="1">
        <v>42321</v>
      </c>
      <c r="C453">
        <v>9</v>
      </c>
      <c r="E453">
        <v>10.3</v>
      </c>
      <c r="F453">
        <f t="shared" si="15"/>
        <v>50.540000000000006</v>
      </c>
      <c r="G453">
        <v>7.27</v>
      </c>
      <c r="H453">
        <v>97.6</v>
      </c>
      <c r="I453">
        <v>7.49</v>
      </c>
    </row>
    <row r="454" spans="1:9">
      <c r="A454" t="s">
        <v>11</v>
      </c>
      <c r="B454" s="1">
        <v>42321</v>
      </c>
      <c r="C454">
        <v>10</v>
      </c>
      <c r="E454">
        <v>10.199999999999999</v>
      </c>
      <c r="F454">
        <f t="shared" si="15"/>
        <v>50.36</v>
      </c>
      <c r="G454">
        <v>7.18</v>
      </c>
      <c r="H454">
        <v>97.6</v>
      </c>
      <c r="I454">
        <v>7.45</v>
      </c>
    </row>
    <row r="455" spans="1:9">
      <c r="A455" t="s">
        <v>11</v>
      </c>
      <c r="B455" s="1">
        <v>42321</v>
      </c>
      <c r="C455">
        <v>11</v>
      </c>
      <c r="E455">
        <v>10.1</v>
      </c>
      <c r="F455">
        <f t="shared" si="15"/>
        <v>50.18</v>
      </c>
      <c r="G455">
        <v>7.19</v>
      </c>
      <c r="H455">
        <v>97.6</v>
      </c>
      <c r="I455">
        <v>7.42</v>
      </c>
    </row>
    <row r="456" spans="1:9">
      <c r="A456" t="s">
        <v>11</v>
      </c>
      <c r="B456" s="1">
        <v>42321</v>
      </c>
      <c r="C456">
        <v>12</v>
      </c>
      <c r="E456">
        <v>10</v>
      </c>
      <c r="F456">
        <f t="shared" si="15"/>
        <v>50</v>
      </c>
      <c r="G456">
        <v>7.32</v>
      </c>
      <c r="H456">
        <v>97.5</v>
      </c>
      <c r="I456">
        <v>7.4</v>
      </c>
    </row>
    <row r="457" spans="1:9">
      <c r="A457" t="s">
        <v>11</v>
      </c>
      <c r="B457" s="1">
        <v>42321</v>
      </c>
      <c r="C457">
        <v>13</v>
      </c>
      <c r="E457">
        <v>10</v>
      </c>
      <c r="F457">
        <f t="shared" si="15"/>
        <v>50</v>
      </c>
      <c r="G457">
        <v>7.44</v>
      </c>
      <c r="H457">
        <v>97.6</v>
      </c>
      <c r="I457">
        <v>7.39</v>
      </c>
    </row>
    <row r="458" spans="1:9">
      <c r="A458" t="s">
        <v>11</v>
      </c>
      <c r="B458" s="1">
        <v>42321</v>
      </c>
      <c r="C458">
        <v>14</v>
      </c>
      <c r="E458">
        <v>10</v>
      </c>
      <c r="F458">
        <f t="shared" si="15"/>
        <v>50</v>
      </c>
      <c r="G458">
        <v>7.37</v>
      </c>
      <c r="H458">
        <v>97.5</v>
      </c>
      <c r="I458">
        <v>7.38</v>
      </c>
    </row>
    <row r="459" spans="1:9">
      <c r="A459" t="s">
        <v>11</v>
      </c>
      <c r="B459" s="1">
        <v>42321</v>
      </c>
      <c r="C459">
        <v>15</v>
      </c>
      <c r="E459">
        <v>9.9</v>
      </c>
      <c r="F459">
        <f t="shared" si="15"/>
        <v>49.82</v>
      </c>
      <c r="G459">
        <v>7.34</v>
      </c>
      <c r="H459">
        <v>97.6</v>
      </c>
      <c r="I459">
        <v>7.36</v>
      </c>
    </row>
    <row r="460" spans="1:9">
      <c r="A460" t="s">
        <v>11</v>
      </c>
      <c r="B460" s="1">
        <v>42321</v>
      </c>
      <c r="C460">
        <v>16</v>
      </c>
      <c r="E460">
        <v>9.9</v>
      </c>
      <c r="F460">
        <f t="shared" si="15"/>
        <v>49.82</v>
      </c>
      <c r="G460">
        <v>7.24</v>
      </c>
      <c r="H460">
        <v>97.7</v>
      </c>
      <c r="I460">
        <v>7.34</v>
      </c>
    </row>
    <row r="461" spans="1:9">
      <c r="A461" t="s">
        <v>11</v>
      </c>
      <c r="B461" s="1">
        <v>42321</v>
      </c>
      <c r="C461">
        <v>17</v>
      </c>
      <c r="E461">
        <v>9.9</v>
      </c>
      <c r="F461">
        <f t="shared" si="15"/>
        <v>49.82</v>
      </c>
      <c r="G461">
        <v>7.16</v>
      </c>
      <c r="H461">
        <v>97.8</v>
      </c>
      <c r="I461">
        <v>7.32</v>
      </c>
    </row>
    <row r="462" spans="1:9">
      <c r="A462" t="s">
        <v>11</v>
      </c>
      <c r="B462" s="1">
        <v>42321</v>
      </c>
      <c r="C462">
        <v>18</v>
      </c>
      <c r="E462">
        <v>9.8000000000000007</v>
      </c>
      <c r="F462">
        <f t="shared" si="15"/>
        <v>49.64</v>
      </c>
      <c r="G462">
        <v>7.18</v>
      </c>
      <c r="H462">
        <v>98.2</v>
      </c>
      <c r="I462">
        <v>7.3</v>
      </c>
    </row>
    <row r="463" spans="1:9">
      <c r="A463" t="s">
        <v>11</v>
      </c>
      <c r="B463" s="1">
        <v>42321</v>
      </c>
      <c r="C463">
        <v>19</v>
      </c>
      <c r="E463">
        <v>9.6999999999999993</v>
      </c>
      <c r="F463">
        <f t="shared" si="15"/>
        <v>49.46</v>
      </c>
      <c r="G463">
        <v>7.3</v>
      </c>
      <c r="H463">
        <v>97.9</v>
      </c>
      <c r="I463">
        <v>7.3</v>
      </c>
    </row>
    <row r="464" spans="1:9">
      <c r="A464" t="s">
        <v>11</v>
      </c>
      <c r="B464" s="1">
        <v>42321</v>
      </c>
      <c r="C464">
        <v>20</v>
      </c>
      <c r="E464">
        <v>9.6</v>
      </c>
      <c r="F464">
        <f t="shared" si="15"/>
        <v>49.28</v>
      </c>
      <c r="G464">
        <v>7.58</v>
      </c>
      <c r="H464">
        <v>98.1</v>
      </c>
      <c r="I464">
        <v>7.3</v>
      </c>
    </row>
    <row r="465" spans="1:9">
      <c r="A465" t="s">
        <v>11</v>
      </c>
      <c r="B465" s="1">
        <v>42321</v>
      </c>
      <c r="C465">
        <v>21</v>
      </c>
      <c r="E465">
        <v>9.6</v>
      </c>
      <c r="F465">
        <f t="shared" si="15"/>
        <v>49.28</v>
      </c>
      <c r="G465">
        <v>7.49</v>
      </c>
      <c r="H465">
        <v>98.3</v>
      </c>
      <c r="I465">
        <v>7.29</v>
      </c>
    </row>
    <row r="466" spans="1:9">
      <c r="A466" t="s">
        <v>11</v>
      </c>
      <c r="B466" s="1">
        <v>42321</v>
      </c>
      <c r="C466">
        <v>22</v>
      </c>
      <c r="E466">
        <v>9.6</v>
      </c>
      <c r="F466">
        <f t="shared" si="15"/>
        <v>49.28</v>
      </c>
      <c r="G466">
        <v>7.55</v>
      </c>
      <c r="H466">
        <v>98.1</v>
      </c>
      <c r="I466">
        <v>7.28</v>
      </c>
    </row>
    <row r="467" spans="1:9">
      <c r="A467" t="s">
        <v>11</v>
      </c>
      <c r="B467" s="1">
        <v>42321</v>
      </c>
      <c r="C467">
        <v>23</v>
      </c>
      <c r="E467">
        <v>9.6</v>
      </c>
      <c r="F467">
        <f t="shared" si="15"/>
        <v>49.28</v>
      </c>
      <c r="G467">
        <v>7.67</v>
      </c>
      <c r="H467">
        <v>98</v>
      </c>
      <c r="I467">
        <v>7.28</v>
      </c>
    </row>
    <row r="468" spans="1:9">
      <c r="A468" t="s">
        <v>11</v>
      </c>
      <c r="B468" s="1">
        <v>42321</v>
      </c>
      <c r="C468">
        <v>24</v>
      </c>
      <c r="E468">
        <v>9.6</v>
      </c>
      <c r="F468">
        <f t="shared" si="15"/>
        <v>49.28</v>
      </c>
      <c r="G468">
        <v>7.27</v>
      </c>
      <c r="H468">
        <v>98.2</v>
      </c>
      <c r="I468">
        <v>7.27</v>
      </c>
    </row>
    <row r="469" spans="1:9">
      <c r="B469" s="1"/>
    </row>
    <row r="491" spans="1:10" ht="15">
      <c r="A491" t="s">
        <v>12</v>
      </c>
      <c r="B491" t="s">
        <v>1</v>
      </c>
      <c r="C491" t="s">
        <v>2</v>
      </c>
      <c r="D491" t="s">
        <v>3</v>
      </c>
      <c r="E491" t="s">
        <v>4</v>
      </c>
      <c r="F491" t="s">
        <v>5</v>
      </c>
      <c r="G491" t="s">
        <v>6</v>
      </c>
      <c r="H491" t="s">
        <v>7</v>
      </c>
      <c r="I491" t="s">
        <v>8</v>
      </c>
      <c r="J491" t="s">
        <v>9</v>
      </c>
    </row>
    <row r="492" spans="1:10">
      <c r="A492" t="s">
        <v>24</v>
      </c>
      <c r="B492" s="1">
        <v>42321</v>
      </c>
      <c r="D492">
        <v>4.8</v>
      </c>
    </row>
    <row r="493" spans="1:10">
      <c r="A493" t="s">
        <v>14</v>
      </c>
      <c r="B493" s="1">
        <v>42321</v>
      </c>
      <c r="C493">
        <v>0.15</v>
      </c>
      <c r="E493">
        <v>10.5</v>
      </c>
      <c r="F493">
        <f>1.8*E493+32</f>
        <v>50.900000000000006</v>
      </c>
      <c r="G493">
        <v>9.32</v>
      </c>
      <c r="H493">
        <v>98.5</v>
      </c>
      <c r="I493">
        <v>7.75</v>
      </c>
      <c r="J493">
        <v>0.85</v>
      </c>
    </row>
    <row r="494" spans="1:10">
      <c r="A494" t="s">
        <v>14</v>
      </c>
      <c r="B494" s="1">
        <v>42321</v>
      </c>
      <c r="C494">
        <v>1</v>
      </c>
      <c r="E494">
        <v>10.5</v>
      </c>
      <c r="F494">
        <f t="shared" ref="F494:F509" si="16">1.8*E494+32</f>
        <v>50.900000000000006</v>
      </c>
      <c r="G494">
        <v>9.31</v>
      </c>
      <c r="H494">
        <v>98.4</v>
      </c>
      <c r="I494">
        <v>7.77</v>
      </c>
    </row>
    <row r="495" spans="1:10">
      <c r="A495" t="s">
        <v>14</v>
      </c>
      <c r="B495" s="1">
        <v>42321</v>
      </c>
      <c r="C495">
        <v>2</v>
      </c>
      <c r="E495">
        <v>10.4</v>
      </c>
      <c r="F495">
        <f t="shared" si="16"/>
        <v>50.72</v>
      </c>
      <c r="G495">
        <v>9.33</v>
      </c>
      <c r="H495">
        <v>98.4</v>
      </c>
      <c r="I495">
        <v>7.77</v>
      </c>
    </row>
    <row r="496" spans="1:10">
      <c r="A496" t="s">
        <v>14</v>
      </c>
      <c r="B496" s="1">
        <v>42321</v>
      </c>
      <c r="C496">
        <v>3</v>
      </c>
      <c r="E496">
        <v>10.3</v>
      </c>
      <c r="F496">
        <f t="shared" si="16"/>
        <v>50.540000000000006</v>
      </c>
      <c r="G496">
        <v>9.32</v>
      </c>
      <c r="H496">
        <v>98.4</v>
      </c>
      <c r="I496">
        <v>7.78</v>
      </c>
    </row>
    <row r="497" spans="1:10">
      <c r="A497" t="s">
        <v>14</v>
      </c>
      <c r="B497" s="1">
        <v>42321</v>
      </c>
      <c r="C497">
        <v>4</v>
      </c>
      <c r="E497">
        <v>10.3</v>
      </c>
      <c r="F497">
        <f t="shared" si="16"/>
        <v>50.540000000000006</v>
      </c>
      <c r="G497">
        <v>9.3000000000000007</v>
      </c>
      <c r="H497">
        <v>98.4</v>
      </c>
      <c r="I497">
        <v>7.78</v>
      </c>
    </row>
    <row r="498" spans="1:10">
      <c r="A498" t="s">
        <v>14</v>
      </c>
      <c r="B498" s="1">
        <v>42321</v>
      </c>
      <c r="C498">
        <v>5</v>
      </c>
      <c r="E498">
        <v>10.3</v>
      </c>
      <c r="F498">
        <f t="shared" si="16"/>
        <v>50.540000000000006</v>
      </c>
      <c r="G498">
        <v>9.25</v>
      </c>
      <c r="H498">
        <v>98.4</v>
      </c>
      <c r="I498">
        <v>7.78</v>
      </c>
    </row>
    <row r="499" spans="1:10">
      <c r="A499" t="s">
        <v>14</v>
      </c>
      <c r="B499" s="1">
        <v>42321</v>
      </c>
      <c r="C499">
        <v>6</v>
      </c>
      <c r="E499">
        <v>10.3</v>
      </c>
      <c r="F499">
        <f t="shared" si="16"/>
        <v>50.540000000000006</v>
      </c>
      <c r="G499">
        <v>9.25</v>
      </c>
      <c r="H499">
        <v>98.4</v>
      </c>
      <c r="I499">
        <v>7.77</v>
      </c>
    </row>
    <row r="500" spans="1:10">
      <c r="A500" t="s">
        <v>14</v>
      </c>
      <c r="B500" s="1">
        <v>42321</v>
      </c>
      <c r="C500">
        <v>7</v>
      </c>
      <c r="E500">
        <v>10.3</v>
      </c>
      <c r="F500">
        <f t="shared" si="16"/>
        <v>50.540000000000006</v>
      </c>
      <c r="G500">
        <v>9.25</v>
      </c>
      <c r="H500">
        <v>98.4</v>
      </c>
      <c r="I500">
        <v>7.77</v>
      </c>
    </row>
    <row r="501" spans="1:10">
      <c r="A501" t="s">
        <v>14</v>
      </c>
      <c r="B501" s="1">
        <v>42321</v>
      </c>
      <c r="C501">
        <v>8</v>
      </c>
      <c r="E501">
        <v>10.3</v>
      </c>
      <c r="F501">
        <f t="shared" si="16"/>
        <v>50.540000000000006</v>
      </c>
      <c r="G501">
        <v>9.24</v>
      </c>
      <c r="H501">
        <v>98.4</v>
      </c>
      <c r="I501">
        <v>7.76</v>
      </c>
    </row>
    <row r="502" spans="1:10">
      <c r="A502" t="s">
        <v>14</v>
      </c>
      <c r="B502" s="1">
        <v>42321</v>
      </c>
      <c r="C502">
        <v>9</v>
      </c>
      <c r="E502">
        <v>10.1</v>
      </c>
      <c r="F502">
        <f t="shared" si="16"/>
        <v>50.18</v>
      </c>
      <c r="G502">
        <v>8.2200000000000006</v>
      </c>
      <c r="H502">
        <v>98.7</v>
      </c>
      <c r="I502">
        <v>7.58</v>
      </c>
    </row>
    <row r="503" spans="1:10">
      <c r="A503" t="s">
        <v>14</v>
      </c>
      <c r="B503" s="1">
        <v>42321</v>
      </c>
      <c r="C503">
        <v>10</v>
      </c>
      <c r="E503">
        <v>10.1</v>
      </c>
      <c r="F503">
        <f t="shared" si="16"/>
        <v>50.18</v>
      </c>
      <c r="G503">
        <v>7.36</v>
      </c>
      <c r="H503">
        <v>100.5</v>
      </c>
      <c r="I503">
        <v>7.5</v>
      </c>
    </row>
    <row r="504" spans="1:10">
      <c r="A504" t="s">
        <v>14</v>
      </c>
      <c r="B504" s="1">
        <v>42321</v>
      </c>
      <c r="C504">
        <v>11</v>
      </c>
      <c r="E504">
        <v>9.8000000000000007</v>
      </c>
      <c r="F504">
        <f t="shared" si="16"/>
        <v>49.64</v>
      </c>
      <c r="G504">
        <v>6.97</v>
      </c>
      <c r="H504">
        <v>99.1</v>
      </c>
      <c r="I504">
        <v>7.45</v>
      </c>
    </row>
    <row r="505" spans="1:10">
      <c r="A505" t="s">
        <v>14</v>
      </c>
      <c r="B505" s="1">
        <v>42321</v>
      </c>
      <c r="C505">
        <v>12</v>
      </c>
      <c r="E505">
        <v>9.6</v>
      </c>
      <c r="F505">
        <f t="shared" si="16"/>
        <v>49.28</v>
      </c>
      <c r="G505">
        <v>7.07</v>
      </c>
      <c r="H505">
        <v>97.5</v>
      </c>
      <c r="I505">
        <v>7.38</v>
      </c>
    </row>
    <row r="506" spans="1:10">
      <c r="A506" t="s">
        <v>14</v>
      </c>
      <c r="B506" s="1">
        <v>42321</v>
      </c>
      <c r="C506">
        <v>13</v>
      </c>
      <c r="E506">
        <v>9.6</v>
      </c>
      <c r="F506">
        <f t="shared" si="16"/>
        <v>49.28</v>
      </c>
      <c r="G506">
        <v>6.89</v>
      </c>
      <c r="H506">
        <v>99.9</v>
      </c>
      <c r="I506">
        <v>7.31</v>
      </c>
    </row>
    <row r="507" spans="1:10">
      <c r="A507" t="s">
        <v>14</v>
      </c>
      <c r="B507" s="1">
        <v>42321</v>
      </c>
      <c r="C507">
        <v>14</v>
      </c>
      <c r="E507">
        <v>9.4</v>
      </c>
      <c r="F507">
        <f t="shared" si="16"/>
        <v>48.92</v>
      </c>
      <c r="G507">
        <v>6.6</v>
      </c>
      <c r="H507">
        <v>98.4</v>
      </c>
      <c r="I507">
        <v>7.25</v>
      </c>
    </row>
    <row r="508" spans="1:10">
      <c r="A508" t="s">
        <v>14</v>
      </c>
      <c r="B508" s="1">
        <v>42321</v>
      </c>
      <c r="C508">
        <v>15</v>
      </c>
      <c r="E508">
        <v>9.4</v>
      </c>
      <c r="F508">
        <f t="shared" si="16"/>
        <v>48.92</v>
      </c>
      <c r="G508">
        <v>6.48</v>
      </c>
      <c r="H508">
        <v>98.8</v>
      </c>
      <c r="I508">
        <v>7.21</v>
      </c>
    </row>
    <row r="509" spans="1:10">
      <c r="A509" t="s">
        <v>14</v>
      </c>
      <c r="B509" s="1">
        <v>42321</v>
      </c>
      <c r="C509">
        <v>16</v>
      </c>
      <c r="E509">
        <v>9.4</v>
      </c>
      <c r="F509">
        <f t="shared" si="16"/>
        <v>48.92</v>
      </c>
      <c r="G509">
        <v>6.35</v>
      </c>
      <c r="H509">
        <v>99.6</v>
      </c>
      <c r="I509">
        <v>7.17</v>
      </c>
    </row>
    <row r="512" spans="1:10" ht="15">
      <c r="A512" t="s">
        <v>12</v>
      </c>
      <c r="B512" t="s">
        <v>1</v>
      </c>
      <c r="C512" t="s">
        <v>2</v>
      </c>
      <c r="D512" t="s">
        <v>3</v>
      </c>
      <c r="E512" t="s">
        <v>4</v>
      </c>
      <c r="F512" t="s">
        <v>5</v>
      </c>
      <c r="G512" t="s">
        <v>6</v>
      </c>
      <c r="H512" t="s">
        <v>7</v>
      </c>
      <c r="I512" t="s">
        <v>8</v>
      </c>
      <c r="J512" t="s">
        <v>9</v>
      </c>
    </row>
    <row r="513" spans="1:10">
      <c r="A513" t="s">
        <v>15</v>
      </c>
      <c r="B513" s="1">
        <v>42321</v>
      </c>
      <c r="D513">
        <v>4.75</v>
      </c>
    </row>
    <row r="514" spans="1:10">
      <c r="A514" t="s">
        <v>16</v>
      </c>
      <c r="B514" s="1">
        <v>42321</v>
      </c>
      <c r="C514">
        <v>0.15</v>
      </c>
      <c r="E514">
        <v>9.4</v>
      </c>
      <c r="F514">
        <f>1.8*E514+32</f>
        <v>48.92</v>
      </c>
      <c r="G514">
        <v>9.82</v>
      </c>
      <c r="H514">
        <v>97.8</v>
      </c>
      <c r="I514">
        <v>7.63</v>
      </c>
      <c r="J514">
        <v>0.92</v>
      </c>
    </row>
    <row r="515" spans="1:10">
      <c r="A515" t="s">
        <v>16</v>
      </c>
      <c r="B515" s="1">
        <v>42321</v>
      </c>
      <c r="C515">
        <v>1</v>
      </c>
      <c r="E515">
        <v>9.4</v>
      </c>
      <c r="F515">
        <f t="shared" ref="F515:F520" si="17">1.8*E515+32</f>
        <v>48.92</v>
      </c>
      <c r="G515">
        <v>9.83</v>
      </c>
      <c r="H515">
        <v>97.8</v>
      </c>
      <c r="I515">
        <v>7.64</v>
      </c>
    </row>
    <row r="516" spans="1:10">
      <c r="A516" t="s">
        <v>16</v>
      </c>
      <c r="B516" s="1">
        <v>42321</v>
      </c>
      <c r="C516">
        <v>2</v>
      </c>
      <c r="E516">
        <v>9.4</v>
      </c>
      <c r="F516">
        <f t="shared" si="17"/>
        <v>48.92</v>
      </c>
      <c r="G516">
        <v>9.83</v>
      </c>
      <c r="H516">
        <v>97.8</v>
      </c>
      <c r="I516">
        <v>7.63</v>
      </c>
    </row>
    <row r="517" spans="1:10">
      <c r="A517" t="s">
        <v>16</v>
      </c>
      <c r="B517" s="1">
        <v>42321</v>
      </c>
      <c r="C517">
        <v>3</v>
      </c>
      <c r="E517">
        <v>9.4</v>
      </c>
      <c r="F517">
        <f t="shared" si="17"/>
        <v>48.92</v>
      </c>
      <c r="G517">
        <v>9.8000000000000007</v>
      </c>
      <c r="H517">
        <v>97.8</v>
      </c>
      <c r="I517">
        <v>7.61</v>
      </c>
    </row>
    <row r="518" spans="1:10">
      <c r="A518" t="s">
        <v>16</v>
      </c>
      <c r="B518" s="1">
        <v>42321</v>
      </c>
      <c r="C518">
        <v>4</v>
      </c>
      <c r="E518">
        <v>9.3000000000000007</v>
      </c>
      <c r="F518">
        <f t="shared" si="17"/>
        <v>48.74</v>
      </c>
      <c r="G518">
        <v>9.64</v>
      </c>
      <c r="H518">
        <v>97.7</v>
      </c>
      <c r="I518">
        <v>7.54</v>
      </c>
    </row>
    <row r="519" spans="1:10">
      <c r="A519" t="s">
        <v>16</v>
      </c>
      <c r="B519" s="1">
        <v>42321</v>
      </c>
      <c r="C519">
        <v>5</v>
      </c>
      <c r="E519">
        <v>9.3000000000000007</v>
      </c>
      <c r="F519">
        <f t="shared" si="17"/>
        <v>48.74</v>
      </c>
      <c r="G519">
        <v>9.5399999999999991</v>
      </c>
      <c r="H519">
        <v>97.7</v>
      </c>
      <c r="I519">
        <v>7.5</v>
      </c>
    </row>
    <row r="520" spans="1:10">
      <c r="A520" t="s">
        <v>16</v>
      </c>
      <c r="B520" s="1">
        <v>42321</v>
      </c>
      <c r="C520">
        <v>6</v>
      </c>
      <c r="E520">
        <v>9.3000000000000007</v>
      </c>
      <c r="F520">
        <f t="shared" si="17"/>
        <v>48.74</v>
      </c>
      <c r="G520">
        <v>9.3699999999999992</v>
      </c>
      <c r="H520">
        <v>97.8</v>
      </c>
      <c r="I520">
        <v>7.46</v>
      </c>
    </row>
    <row r="521" spans="1:10">
      <c r="B521" s="1"/>
    </row>
    <row r="523" spans="1:10" ht="15">
      <c r="A523" t="s">
        <v>0</v>
      </c>
      <c r="B523" t="s">
        <v>1</v>
      </c>
      <c r="C523" t="s">
        <v>2</v>
      </c>
      <c r="D523" t="s">
        <v>3</v>
      </c>
      <c r="E523" t="s">
        <v>4</v>
      </c>
      <c r="F523" t="s">
        <v>5</v>
      </c>
      <c r="G523" t="s">
        <v>6</v>
      </c>
      <c r="H523" t="s">
        <v>26</v>
      </c>
      <c r="I523" t="s">
        <v>27</v>
      </c>
      <c r="J523" t="s">
        <v>28</v>
      </c>
    </row>
    <row r="524" spans="1:10">
      <c r="A524" t="s">
        <v>29</v>
      </c>
      <c r="B524" s="1">
        <v>42321</v>
      </c>
      <c r="C524">
        <v>0.15</v>
      </c>
      <c r="E524">
        <v>4.4000000000000004</v>
      </c>
      <c r="F524" s="8">
        <f>1.8*E524+32</f>
        <v>39.92</v>
      </c>
      <c r="G524">
        <v>10.36</v>
      </c>
      <c r="H524">
        <v>86.5</v>
      </c>
      <c r="I524">
        <v>7.49</v>
      </c>
      <c r="J524">
        <v>0.73</v>
      </c>
    </row>
    <row r="525" spans="1:10">
      <c r="F525" s="8"/>
    </row>
    <row r="526" spans="1:10">
      <c r="A526" t="s">
        <v>30</v>
      </c>
      <c r="B526" s="1">
        <v>42321</v>
      </c>
      <c r="C526">
        <v>0.15</v>
      </c>
      <c r="D526" s="10" t="s">
        <v>31</v>
      </c>
      <c r="E526" s="10"/>
      <c r="F526" s="8"/>
    </row>
    <row r="528" spans="1:10" ht="15">
      <c r="A528" t="s">
        <v>0</v>
      </c>
      <c r="B528" t="s">
        <v>1</v>
      </c>
      <c r="C528" t="s">
        <v>2</v>
      </c>
      <c r="D528" t="s">
        <v>3</v>
      </c>
      <c r="E528" t="s">
        <v>4</v>
      </c>
      <c r="F528" s="8" t="s">
        <v>5</v>
      </c>
      <c r="G528" t="s">
        <v>6</v>
      </c>
      <c r="H528" t="s">
        <v>26</v>
      </c>
      <c r="I528" t="s">
        <v>27</v>
      </c>
      <c r="J528" t="s">
        <v>28</v>
      </c>
    </row>
    <row r="529" spans="1:10">
      <c r="A529" t="s">
        <v>32</v>
      </c>
      <c r="B529" s="1">
        <v>42321</v>
      </c>
      <c r="C529">
        <v>0.15</v>
      </c>
      <c r="E529">
        <v>7.5</v>
      </c>
      <c r="F529" s="8">
        <v>45.5</v>
      </c>
      <c r="G529">
        <v>9.44</v>
      </c>
      <c r="H529">
        <v>147.1</v>
      </c>
      <c r="I529">
        <v>7.97</v>
      </c>
      <c r="J529">
        <v>15.3</v>
      </c>
    </row>
    <row r="531" spans="1:10" ht="15">
      <c r="A531" t="s">
        <v>0</v>
      </c>
      <c r="B531" t="s">
        <v>1</v>
      </c>
      <c r="C531" t="s">
        <v>2</v>
      </c>
      <c r="D531" t="s">
        <v>3</v>
      </c>
      <c r="E531" t="s">
        <v>4</v>
      </c>
      <c r="F531" s="8" t="s">
        <v>5</v>
      </c>
      <c r="G531" t="s">
        <v>6</v>
      </c>
      <c r="H531" t="s">
        <v>26</v>
      </c>
      <c r="I531" t="s">
        <v>27</v>
      </c>
      <c r="J531" t="s">
        <v>28</v>
      </c>
    </row>
    <row r="532" spans="1:10">
      <c r="A532" t="s">
        <v>33</v>
      </c>
      <c r="B532" s="1">
        <v>42321</v>
      </c>
      <c r="C532">
        <v>0.15</v>
      </c>
      <c r="D532" s="10">
        <v>7</v>
      </c>
      <c r="E532" s="10"/>
      <c r="F532" s="8">
        <v>44.6</v>
      </c>
      <c r="G532">
        <v>9.74</v>
      </c>
      <c r="H532">
        <v>125.7</v>
      </c>
      <c r="I532">
        <v>7.7</v>
      </c>
      <c r="J532">
        <v>4.72</v>
      </c>
    </row>
    <row r="533" spans="1:10">
      <c r="B533" s="1"/>
      <c r="F533" s="8"/>
    </row>
    <row r="534" spans="1:10" ht="15">
      <c r="A534" t="s">
        <v>0</v>
      </c>
      <c r="B534" t="s">
        <v>1</v>
      </c>
      <c r="C534" t="s">
        <v>2</v>
      </c>
      <c r="D534" t="s">
        <v>3</v>
      </c>
      <c r="E534" t="s">
        <v>4</v>
      </c>
      <c r="F534" s="8" t="s">
        <v>5</v>
      </c>
      <c r="G534" t="s">
        <v>6</v>
      </c>
      <c r="H534" t="s">
        <v>26</v>
      </c>
      <c r="I534" t="s">
        <v>27</v>
      </c>
      <c r="J534" t="s">
        <v>28</v>
      </c>
    </row>
    <row r="535" spans="1:10">
      <c r="A535" t="s">
        <v>34</v>
      </c>
      <c r="B535" s="1">
        <v>42321</v>
      </c>
      <c r="C535">
        <v>0.15</v>
      </c>
      <c r="E535">
        <v>6.9</v>
      </c>
      <c r="F535" s="8">
        <f>1.8*E535+32</f>
        <v>44.42</v>
      </c>
      <c r="G535">
        <v>8.7000000000000011</v>
      </c>
      <c r="H535">
        <v>116</v>
      </c>
      <c r="I535">
        <v>8.5</v>
      </c>
      <c r="J535">
        <v>2.0099999999999998</v>
      </c>
    </row>
    <row r="537" spans="1:10" ht="15">
      <c r="A537" t="s">
        <v>0</v>
      </c>
      <c r="B537" t="s">
        <v>1</v>
      </c>
      <c r="C537" t="s">
        <v>2</v>
      </c>
      <c r="D537" t="s">
        <v>3</v>
      </c>
      <c r="E537" t="s">
        <v>4</v>
      </c>
      <c r="F537" s="8" t="s">
        <v>5</v>
      </c>
      <c r="G537" t="s">
        <v>6</v>
      </c>
      <c r="H537" t="s">
        <v>26</v>
      </c>
      <c r="I537" t="s">
        <v>27</v>
      </c>
      <c r="J537" t="s">
        <v>28</v>
      </c>
    </row>
    <row r="538" spans="1:10">
      <c r="A538" t="s">
        <v>35</v>
      </c>
      <c r="B538" s="1">
        <v>42321</v>
      </c>
      <c r="C538">
        <v>0.15</v>
      </c>
      <c r="D538" s="10">
        <v>10.8</v>
      </c>
      <c r="E538" s="10"/>
      <c r="F538" s="8">
        <v>51.4</v>
      </c>
      <c r="G538">
        <v>10.28</v>
      </c>
      <c r="H538">
        <v>104.6</v>
      </c>
      <c r="I538">
        <v>7.62</v>
      </c>
      <c r="J538">
        <v>1.6</v>
      </c>
    </row>
  </sheetData>
  <sheetCalcPr fullCalcOnLoad="1"/>
  <mergeCells count="3">
    <mergeCell ref="D526:E526"/>
    <mergeCell ref="D532:E532"/>
    <mergeCell ref="D538:E538"/>
  </mergeCells>
  <phoneticPr fontId="1" type="noConversion"/>
  <pageMargins left="0.75" right="0.75" top="1" bottom="1" header="0.5" footer="0.5"/>
  <pageSetup orientation="portrait" horizontalDpi="4294967292" verticalDpi="4294967292"/>
  <headerFooter>
    <oddHeader>&amp;LTable 1. Lake Almanor Physical Data, 2019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JLM Custom Amps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2018-05-05T21:35:10Z</dcterms:created>
  <dcterms:modified xsi:type="dcterms:W3CDTF">2020-01-08T23:35:19Z</dcterms:modified>
</cp:coreProperties>
</file>